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xl/drawings/drawing6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https://statnett.sharepoint.com/sites/LangsiktigMarkedsanalyse_fag/Shared Documents/LMA 2020/Rapport/Ekstramateriale som legges på statnettno/"/>
    </mc:Choice>
  </mc:AlternateContent>
  <xr:revisionPtr revIDLastSave="19" documentId="8_{D7073456-7A42-4F8A-8F99-A21D785BA416}" xr6:coauthVersionLast="45" xr6:coauthVersionMax="45" xr10:uidLastSave="{37020E10-A66A-4481-8929-2EEC79BC7E02}"/>
  <bookViews>
    <workbookView xWindow="28680" yWindow="-120" windowWidth="29040" windowHeight="17640" xr2:uid="{00000000-000D-0000-FFFF-FFFF00000000}"/>
  </bookViews>
  <sheets>
    <sheet name="Info" sheetId="7" r:id="rId1"/>
    <sheet name="Brenselspriser og CO2" sheetId="6" r:id="rId2"/>
    <sheet name="Forbruk og produksjon Europa" sheetId="3" r:id="rId3"/>
    <sheet name="Forbruk og produksjon Norden" sheetId="2" r:id="rId4"/>
    <sheet name="Norsk forbruk_scenario" sheetId="10" r:id="rId5"/>
    <sheet name="Kraftpriser_Europa" sheetId="8" r:id="rId6"/>
    <sheet name="Kraftpriser_Norden" sheetId="9" r:id="rId7"/>
  </sheets>
  <definedNames>
    <definedName name="Addo_DocID">"3f92e804-30ba-4061-b1ea-bb1ef80216a1"</definedName>
    <definedName name="Addo_Today">43090</definedName>
    <definedName name="ds1forskyvning" localSheetId="2">#REF!</definedName>
    <definedName name="ds1forskyvning">#REF!</definedName>
    <definedName name="ds2forskyvning" localSheetId="2">#REF!</definedName>
    <definedName name="ds2forskyvning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20" i="9" l="1"/>
  <c r="O20" i="9" s="1"/>
  <c r="N20" i="9"/>
  <c r="L21" i="9"/>
  <c r="Q21" i="9" s="1"/>
  <c r="N21" i="9"/>
  <c r="K22" i="9"/>
  <c r="L22" i="9"/>
  <c r="M22" i="9"/>
  <c r="N22" i="9" s="1"/>
  <c r="K23" i="9"/>
  <c r="L23" i="9"/>
  <c r="M23" i="9"/>
  <c r="N23" i="9" s="1"/>
  <c r="L20" i="8"/>
  <c r="O20" i="8" s="1"/>
  <c r="N20" i="8"/>
  <c r="L21" i="8"/>
  <c r="Q21" i="8" s="1"/>
  <c r="N21" i="8"/>
  <c r="K22" i="8"/>
  <c r="L22" i="8"/>
  <c r="M22" i="8"/>
  <c r="N22" i="8" s="1"/>
  <c r="K23" i="8"/>
  <c r="L23" i="8"/>
  <c r="M23" i="8"/>
  <c r="N23" i="8" s="1"/>
  <c r="K24" i="8"/>
  <c r="L24" i="8"/>
  <c r="M24" i="8"/>
  <c r="Q22" i="9" l="1"/>
  <c r="O23" i="9"/>
  <c r="O21" i="9"/>
  <c r="Q23" i="9"/>
  <c r="O22" i="9"/>
  <c r="Q24" i="8"/>
  <c r="O24" i="8"/>
  <c r="Q20" i="9"/>
  <c r="Q23" i="8"/>
  <c r="Q22" i="8"/>
  <c r="O21" i="8"/>
  <c r="O22" i="8"/>
  <c r="N24" i="8"/>
  <c r="Q20" i="8"/>
  <c r="O23" i="8"/>
</calcChain>
</file>

<file path=xl/sharedStrings.xml><?xml version="1.0" encoding="utf-8"?>
<sst xmlns="http://schemas.openxmlformats.org/spreadsheetml/2006/main" count="573" uniqueCount="97">
  <si>
    <t>Dette regnearket er et supplement til vår rapport Langsiktig markedsanalyse 2020. Følg lenken til rapporten ved å trykke på bildet.</t>
  </si>
  <si>
    <t>Vi har valgt å begrense oss til å vise noen tabeller for brenselspriser, CO2-priser, forbruk, produksjon og kraftpriser. Vi henviser til rapporten for mer detaljerte analyser og forklaringer.</t>
  </si>
  <si>
    <t>For spørsmål ta kontakt med:</t>
  </si>
  <si>
    <t>Anders Kringstad</t>
  </si>
  <si>
    <t>Gå til:</t>
  </si>
  <si>
    <t>Brensels- og CO2-priser</t>
  </si>
  <si>
    <t>Forbruk og produksjon Europa</t>
  </si>
  <si>
    <t>Forbruk og produksjon Norden</t>
  </si>
  <si>
    <t>LMA 2018 og LMA 2020</t>
  </si>
  <si>
    <t>Basis</t>
  </si>
  <si>
    <t>Reell 2018</t>
  </si>
  <si>
    <t>Lav</t>
  </si>
  <si>
    <t>Høy</t>
  </si>
  <si>
    <t>LMA 2018</t>
  </si>
  <si>
    <t>Gass</t>
  </si>
  <si>
    <t>€/MWh</t>
  </si>
  <si>
    <t>Kull</t>
  </si>
  <si>
    <t>$/ton</t>
  </si>
  <si>
    <t>CO2 EU ETS</t>
  </si>
  <si>
    <t>€/ton</t>
  </si>
  <si>
    <t>CO2 UK</t>
  </si>
  <si>
    <t>Reell 2020</t>
  </si>
  <si>
    <t>LMA 2020</t>
  </si>
  <si>
    <t xml:space="preserve"> </t>
  </si>
  <si>
    <t>EU ETS</t>
  </si>
  <si>
    <t>Forbruk og produksjon</t>
  </si>
  <si>
    <t>LMA 2020 - Basis</t>
  </si>
  <si>
    <t>Årlig gjennomsnittlig TWh for alle værår basert på resultater fra modellsimuleringer</t>
  </si>
  <si>
    <t/>
  </si>
  <si>
    <t>EU11</t>
  </si>
  <si>
    <t>Sum forbruk</t>
  </si>
  <si>
    <t>Tyskland, Storbritannia, Polen, Frankrike, Nederland, Belgia, Sveits, Østerrike, Tsjekkia, Slovakia, Italia</t>
  </si>
  <si>
    <t>Vannkraft</t>
  </si>
  <si>
    <t>Vindkraft på land</t>
  </si>
  <si>
    <t>Havvind</t>
  </si>
  <si>
    <t>Solkraft</t>
  </si>
  <si>
    <t>Øvrig fornybar</t>
  </si>
  <si>
    <t>Kjernekraft</t>
  </si>
  <si>
    <t>Gasskraft</t>
  </si>
  <si>
    <t>Kullkraft</t>
  </si>
  <si>
    <t>Øvrig termisk</t>
  </si>
  <si>
    <t>Sum produksjon</t>
  </si>
  <si>
    <t>Netto eksport*</t>
  </si>
  <si>
    <t>* Negativ verdi representerer netto import</t>
  </si>
  <si>
    <t>Tyskland</t>
  </si>
  <si>
    <t>Storbritannia</t>
  </si>
  <si>
    <t>Frankrike</t>
  </si>
  <si>
    <t>Norge</t>
  </si>
  <si>
    <t>Kraftintensiv industri</t>
  </si>
  <si>
    <t>Datasenter</t>
  </si>
  <si>
    <t>Hydrogenproduksjon</t>
  </si>
  <si>
    <t>Transport</t>
  </si>
  <si>
    <t>Tap</t>
  </si>
  <si>
    <t>Ny næring</t>
  </si>
  <si>
    <t>Øvrig forbruk</t>
  </si>
  <si>
    <t>Vindkraft</t>
  </si>
  <si>
    <t>Øvrig produksjon</t>
  </si>
  <si>
    <t>Netto eksport</t>
  </si>
  <si>
    <t>Sverige</t>
  </si>
  <si>
    <t>Tap (inkl i alm. Forbruk</t>
  </si>
  <si>
    <t>-</t>
  </si>
  <si>
    <t>Finland</t>
  </si>
  <si>
    <t>Tap. Inkl i øvrig forbruk</t>
  </si>
  <si>
    <t>Danmark</t>
  </si>
  <si>
    <t>Elkjel og varme</t>
  </si>
  <si>
    <t>Norden</t>
  </si>
  <si>
    <t>Kraftintensiv industri og varme</t>
  </si>
  <si>
    <t>Øvrig forbruk og tap</t>
  </si>
  <si>
    <t>Gjennomsnittpriser</t>
  </si>
  <si>
    <t>Reelle 2020 €/MWh</t>
  </si>
  <si>
    <t>Velg område:</t>
  </si>
  <si>
    <t>Sveits</t>
  </si>
  <si>
    <t>Østerrike</t>
  </si>
  <si>
    <t>Tsjekkia</t>
  </si>
  <si>
    <t>Nederland</t>
  </si>
  <si>
    <t>Polen</t>
  </si>
  <si>
    <t>Italia</t>
  </si>
  <si>
    <t>Sørøst-Norge (NO1)</t>
  </si>
  <si>
    <t>Sørvest-Norge (NO2)</t>
  </si>
  <si>
    <t>Midt-Norge (NO3)</t>
  </si>
  <si>
    <t>Nord-Norge (NO4)</t>
  </si>
  <si>
    <t>Vest-Norge (NO5)</t>
  </si>
  <si>
    <t>Svergie Nord (SE2)</t>
  </si>
  <si>
    <t>Svergie Sør (SE3)</t>
  </si>
  <si>
    <t>Tallene for Norge som vises i rapporten er hentet fra simuleringen med 15 prisområder i Norge. Denne modelleringen gir bedre mulighet til å løse flaskehalsene. Tallene vi oppgir i dette arket er hentet fra simuleringen med 5 prisområder. Forskjellen mellom simuleringene med 15 prisområder og 5 prisområder er neglisjerbar.</t>
  </si>
  <si>
    <t xml:space="preserve">Produksjonen i Norge i 2020 er litt lavere enn bl.a. det som ble publisert i NVE sin LMA 2020. Årsaken til dette er at det er mye vindkraftproduksjon under utbygging i Norge og NVE måler den ut fra hva som er antatt satt i drift ved utgangen av året mens Statnett har tatt utgangspunkt i det som var satt i drift ved midten av 2020. I tillegg har NVE økt tilsig til vannkraftverkene pga. klimaendringene i et normalår allerede i 2020, noe som vi har valgt å gjøre senere. </t>
  </si>
  <si>
    <t>Datasentre</t>
  </si>
  <si>
    <t>Ny Næring</t>
  </si>
  <si>
    <t>Moderat</t>
  </si>
  <si>
    <t xml:space="preserve">Forbruk i Norge </t>
  </si>
  <si>
    <t>LMA 2020 - Basis, Ekstra Høy og Moderat</t>
  </si>
  <si>
    <t>Ekstra høy</t>
  </si>
  <si>
    <t xml:space="preserve">Øvrig forbruk inkl. tap </t>
  </si>
  <si>
    <t xml:space="preserve">Petroleumsutvinning </t>
  </si>
  <si>
    <t xml:space="preserve">Norsk forbruk, ulike scenario </t>
  </si>
  <si>
    <t>Kraftpriser, Europa</t>
  </si>
  <si>
    <t>Kraftpriser, Norden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</si>
</sst>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"/>
  </numFmts>
  <fonts count="31" x14ac:knownFonts="1"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</font>
    <font>
      <b/>
      <sz val="14"/>
      <color theme="1"/>
      <name val="Calibri"/>
      <family val="2"/>
    </font>
    <font>
      <i/>
      <sz val="10"/>
      <color theme="1"/>
      <name val="Calibri"/>
      <family val="2"/>
    </font>
    <font>
      <b/>
      <sz val="11"/>
      <color theme="1"/>
      <name val="Calibri"/>
      <family val="2"/>
    </font>
    <font>
      <sz val="10"/>
      <color theme="1"/>
      <name val="Calibri"/>
      <family val="2"/>
    </font>
    <font>
      <sz val="12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i/>
      <sz val="10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4"/>
      <color theme="1"/>
      <name val="Calibri"/>
      <family val="2"/>
    </font>
    <font>
      <u/>
      <sz val="14"/>
      <color theme="10"/>
      <name val="Calibri"/>
      <family val="2"/>
    </font>
    <font>
      <sz val="7"/>
      <color theme="1"/>
      <name val="Calibri"/>
      <family val="2"/>
    </font>
    <font>
      <sz val="11"/>
      <color theme="0"/>
      <name val="Calibri"/>
      <family val="2"/>
      <scheme val="minor"/>
    </font>
    <font>
      <sz val="11"/>
      <color theme="0"/>
      <name val="Calibri"/>
      <family val="2"/>
    </font>
    <font>
      <sz val="12"/>
      <color theme="0"/>
      <name val="Times New Roman"/>
      <family val="2"/>
    </font>
    <font>
      <sz val="12"/>
      <name val="Calibri"/>
      <family val="2"/>
      <scheme val="minor"/>
    </font>
    <font>
      <sz val="12"/>
      <color theme="1" tint="0.499984740745262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1"/>
      <color rgb="FF000000"/>
      <name val="Calibri"/>
      <family val="2"/>
    </font>
    <font>
      <sz val="8"/>
      <color theme="1" tint="0.499984740745262"/>
      <name val="Calibri"/>
      <family val="2"/>
    </font>
    <font>
      <sz val="10"/>
      <color theme="1"/>
      <name val="Times New Roman"/>
      <family val="1"/>
    </font>
    <font>
      <sz val="12"/>
      <color rgb="FF000000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7" fillId="0" borderId="0" applyNumberFormat="0" applyFill="0" applyBorder="0" applyAlignment="0" applyProtection="0"/>
  </cellStyleXfs>
  <cellXfs count="126">
    <xf numFmtId="0" fontId="0" fillId="0" borderId="0" xfId="0"/>
    <xf numFmtId="0" fontId="0" fillId="2" borderId="0" xfId="0" applyFont="1" applyFill="1"/>
    <xf numFmtId="0" fontId="0" fillId="0" borderId="0" xfId="0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0" borderId="0" xfId="0" applyFont="1"/>
    <xf numFmtId="0" fontId="7" fillId="2" borderId="0" xfId="0" applyFont="1" applyFill="1"/>
    <xf numFmtId="0" fontId="8" fillId="2" borderId="0" xfId="0" applyFont="1" applyFill="1"/>
    <xf numFmtId="0" fontId="9" fillId="2" borderId="0" xfId="0" applyFont="1" applyFill="1"/>
    <xf numFmtId="0" fontId="0" fillId="0" borderId="0" xfId="0" applyFont="1"/>
    <xf numFmtId="1" fontId="0" fillId="0" borderId="0" xfId="0" applyNumberFormat="1" applyFont="1"/>
    <xf numFmtId="0" fontId="10" fillId="2" borderId="0" xfId="0" applyFont="1" applyFill="1"/>
    <xf numFmtId="0" fontId="10" fillId="0" borderId="0" xfId="0" applyFont="1"/>
    <xf numFmtId="0" fontId="8" fillId="0" borderId="0" xfId="0" applyFont="1"/>
    <xf numFmtId="0" fontId="10" fillId="3" borderId="0" xfId="0" applyFont="1" applyFill="1"/>
    <xf numFmtId="1" fontId="0" fillId="3" borderId="0" xfId="0" applyNumberFormat="1" applyFont="1" applyFill="1"/>
    <xf numFmtId="0" fontId="10" fillId="4" borderId="0" xfId="0" applyFont="1" applyFill="1"/>
    <xf numFmtId="1" fontId="0" fillId="4" borderId="0" xfId="0" applyNumberFormat="1" applyFont="1" applyFill="1"/>
    <xf numFmtId="0" fontId="10" fillId="5" borderId="0" xfId="0" applyFont="1" applyFill="1"/>
    <xf numFmtId="1" fontId="0" fillId="5" borderId="0" xfId="0" applyNumberFormat="1" applyFont="1" applyFill="1"/>
    <xf numFmtId="0" fontId="8" fillId="0" borderId="1" xfId="0" applyFont="1" applyBorder="1"/>
    <xf numFmtId="0" fontId="0" fillId="0" borderId="1" xfId="0" applyFont="1" applyBorder="1"/>
    <xf numFmtId="0" fontId="10" fillId="0" borderId="1" xfId="0" applyFont="1" applyBorder="1"/>
    <xf numFmtId="0" fontId="10" fillId="0" borderId="0" xfId="0" applyFont="1" applyBorder="1"/>
    <xf numFmtId="0" fontId="0" fillId="0" borderId="0" xfId="0" applyFont="1" applyBorder="1"/>
    <xf numFmtId="0" fontId="5" fillId="0" borderId="0" xfId="0" applyFont="1"/>
    <xf numFmtId="0" fontId="12" fillId="2" borderId="0" xfId="0" applyFont="1" applyFill="1"/>
    <xf numFmtId="0" fontId="13" fillId="6" borderId="0" xfId="0" applyFont="1" applyFill="1" applyAlignment="1">
      <alignment vertical="center"/>
    </xf>
    <xf numFmtId="0" fontId="14" fillId="6" borderId="0" xfId="0" applyFont="1" applyFill="1" applyAlignment="1">
      <alignment vertical="center"/>
    </xf>
    <xf numFmtId="0" fontId="14" fillId="7" borderId="11" xfId="0" applyFont="1" applyFill="1" applyBorder="1" applyAlignment="1">
      <alignment horizontal="center" vertical="center"/>
    </xf>
    <xf numFmtId="0" fontId="14" fillId="7" borderId="12" xfId="0" applyFont="1" applyFill="1" applyBorder="1" applyAlignment="1">
      <alignment horizontal="center" vertical="center"/>
    </xf>
    <xf numFmtId="0" fontId="14" fillId="10" borderId="12" xfId="0" applyFont="1" applyFill="1" applyBorder="1" applyAlignment="1">
      <alignment horizontal="center" vertical="center"/>
    </xf>
    <xf numFmtId="0" fontId="14" fillId="7" borderId="13" xfId="0" applyFont="1" applyFill="1" applyBorder="1" applyAlignment="1">
      <alignment horizontal="center" vertical="center"/>
    </xf>
    <xf numFmtId="0" fontId="13" fillId="6" borderId="5" xfId="0" applyFont="1" applyFill="1" applyBorder="1" applyAlignment="1">
      <alignment vertical="center"/>
    </xf>
    <xf numFmtId="0" fontId="14" fillId="6" borderId="5" xfId="0" applyFont="1" applyFill="1" applyBorder="1" applyAlignment="1">
      <alignment vertical="center"/>
    </xf>
    <xf numFmtId="0" fontId="14" fillId="6" borderId="6" xfId="0" applyFont="1" applyFill="1" applyBorder="1" applyAlignment="1">
      <alignment horizontal="center" vertical="center"/>
    </xf>
    <xf numFmtId="0" fontId="14" fillId="8" borderId="5" xfId="0" applyFont="1" applyFill="1" applyBorder="1" applyAlignment="1">
      <alignment horizontal="center" vertical="center"/>
    </xf>
    <xf numFmtId="0" fontId="15" fillId="6" borderId="7" xfId="0" applyFont="1" applyFill="1" applyBorder="1" applyAlignment="1">
      <alignment horizontal="center" vertical="center"/>
    </xf>
    <xf numFmtId="0" fontId="14" fillId="6" borderId="5" xfId="0" applyFont="1" applyFill="1" applyBorder="1" applyAlignment="1">
      <alignment horizontal="center" vertical="center"/>
    </xf>
    <xf numFmtId="0" fontId="14" fillId="6" borderId="7" xfId="0" applyFont="1" applyFill="1" applyBorder="1" applyAlignment="1">
      <alignment horizontal="center" vertical="center"/>
    </xf>
    <xf numFmtId="0" fontId="14" fillId="6" borderId="8" xfId="0" applyFont="1" applyFill="1" applyBorder="1" applyAlignment="1">
      <alignment vertical="center"/>
    </xf>
    <xf numFmtId="0" fontId="14" fillId="6" borderId="0" xfId="0" applyFont="1" applyFill="1" applyAlignment="1">
      <alignment horizontal="center" vertical="center"/>
    </xf>
    <xf numFmtId="0" fontId="14" fillId="8" borderId="0" xfId="0" applyFont="1" applyFill="1" applyBorder="1" applyAlignment="1">
      <alignment horizontal="center" vertical="center"/>
    </xf>
    <xf numFmtId="0" fontId="14" fillId="6" borderId="8" xfId="0" applyFont="1" applyFill="1" applyBorder="1" applyAlignment="1">
      <alignment horizontal="center" vertical="center"/>
    </xf>
    <xf numFmtId="0" fontId="14" fillId="8" borderId="0" xfId="0" applyFont="1" applyFill="1" applyAlignment="1">
      <alignment horizontal="center" vertical="center"/>
    </xf>
    <xf numFmtId="0" fontId="14" fillId="6" borderId="7" xfId="0" applyFont="1" applyFill="1" applyBorder="1" applyAlignment="1">
      <alignment vertical="center"/>
    </xf>
    <xf numFmtId="0" fontId="14" fillId="6" borderId="0" xfId="0" applyFont="1" applyFill="1" applyBorder="1" applyAlignment="1">
      <alignment horizontal="center" vertical="center"/>
    </xf>
    <xf numFmtId="0" fontId="14" fillId="6" borderId="2" xfId="0" applyFont="1" applyFill="1" applyBorder="1" applyAlignment="1">
      <alignment horizontal="center" vertical="center"/>
    </xf>
    <xf numFmtId="0" fontId="14" fillId="8" borderId="3" xfId="0" applyFont="1" applyFill="1" applyBorder="1" applyAlignment="1">
      <alignment horizontal="center" vertical="center"/>
    </xf>
    <xf numFmtId="0" fontId="14" fillId="6" borderId="4" xfId="0" applyFont="1" applyFill="1" applyBorder="1" applyAlignment="1">
      <alignment horizontal="center" vertical="center"/>
    </xf>
    <xf numFmtId="0" fontId="14" fillId="6" borderId="9" xfId="0" applyFont="1" applyFill="1" applyBorder="1" applyAlignment="1">
      <alignment horizontal="center" vertical="center"/>
    </xf>
    <xf numFmtId="0" fontId="14" fillId="8" borderId="6" xfId="0" applyFont="1" applyFill="1" applyBorder="1" applyAlignment="1">
      <alignment horizontal="center" vertical="center"/>
    </xf>
    <xf numFmtId="0" fontId="14" fillId="8" borderId="7" xfId="0" applyFont="1" applyFill="1" applyBorder="1" applyAlignment="1">
      <alignment horizontal="center" vertical="center"/>
    </xf>
    <xf numFmtId="0" fontId="14" fillId="9" borderId="5" xfId="0" applyFont="1" applyFill="1" applyBorder="1" applyAlignment="1">
      <alignment horizontal="center" vertical="center"/>
    </xf>
    <xf numFmtId="0" fontId="14" fillId="9" borderId="6" xfId="0" applyFont="1" applyFill="1" applyBorder="1" applyAlignment="1">
      <alignment horizontal="center" vertical="center"/>
    </xf>
    <xf numFmtId="0" fontId="14" fillId="9" borderId="7" xfId="0" applyFont="1" applyFill="1" applyBorder="1" applyAlignment="1">
      <alignment horizontal="center" vertical="center"/>
    </xf>
    <xf numFmtId="0" fontId="14" fillId="9" borderId="0" xfId="0" applyFont="1" applyFill="1" applyBorder="1" applyAlignment="1">
      <alignment horizontal="center" vertical="center"/>
    </xf>
    <xf numFmtId="0" fontId="16" fillId="0" borderId="0" xfId="0" applyFont="1" applyAlignment="1">
      <alignment horizontal="center"/>
    </xf>
    <xf numFmtId="1" fontId="0" fillId="0" borderId="0" xfId="0" applyNumberFormat="1"/>
    <xf numFmtId="164" fontId="0" fillId="0" borderId="0" xfId="0" applyNumberFormat="1"/>
    <xf numFmtId="0" fontId="17" fillId="0" borderId="0" xfId="1"/>
    <xf numFmtId="0" fontId="18" fillId="0" borderId="0" xfId="0" applyFont="1" applyAlignment="1">
      <alignment wrapText="1"/>
    </xf>
    <xf numFmtId="0" fontId="19" fillId="0" borderId="0" xfId="1" applyFont="1" applyAlignment="1">
      <alignment wrapText="1"/>
    </xf>
    <xf numFmtId="0" fontId="0" fillId="0" borderId="0" xfId="0" applyNumberFormat="1"/>
    <xf numFmtId="1" fontId="0" fillId="2" borderId="0" xfId="0" applyNumberFormat="1" applyFont="1" applyFill="1"/>
    <xf numFmtId="1" fontId="0" fillId="0" borderId="0" xfId="0" applyNumberFormat="1" applyFont="1" applyAlignment="1">
      <alignment horizontal="right"/>
    </xf>
    <xf numFmtId="0" fontId="10" fillId="9" borderId="0" xfId="0" applyFont="1" applyFill="1"/>
    <xf numFmtId="1" fontId="0" fillId="9" borderId="0" xfId="0" applyNumberFormat="1" applyFont="1" applyFill="1"/>
    <xf numFmtId="0" fontId="0" fillId="9" borderId="1" xfId="0" applyFont="1" applyFill="1" applyBorder="1"/>
    <xf numFmtId="0" fontId="0" fillId="9" borderId="0" xfId="0" applyFont="1" applyFill="1"/>
    <xf numFmtId="0" fontId="0" fillId="9" borderId="0" xfId="0" applyFont="1" applyFill="1" applyBorder="1"/>
    <xf numFmtId="1" fontId="0" fillId="3" borderId="0" xfId="0" applyNumberFormat="1" applyFill="1"/>
    <xf numFmtId="1" fontId="0" fillId="4" borderId="0" xfId="0" applyNumberFormat="1" applyFill="1"/>
    <xf numFmtId="1" fontId="0" fillId="5" borderId="0" xfId="0" applyNumberFormat="1" applyFill="1"/>
    <xf numFmtId="0" fontId="22" fillId="0" borderId="0" xfId="0" applyFont="1"/>
    <xf numFmtId="0" fontId="23" fillId="0" borderId="0" xfId="0" applyFont="1"/>
    <xf numFmtId="0" fontId="1" fillId="0" borderId="0" xfId="0" applyFont="1"/>
    <xf numFmtId="0" fontId="21" fillId="0" borderId="0" xfId="0" applyFont="1"/>
    <xf numFmtId="0" fontId="24" fillId="0" borderId="0" xfId="0" applyFont="1"/>
    <xf numFmtId="0" fontId="21" fillId="9" borderId="0" xfId="0" applyFont="1" applyFill="1"/>
    <xf numFmtId="0" fontId="24" fillId="9" borderId="0" xfId="0" applyFont="1" applyFill="1"/>
    <xf numFmtId="0" fontId="25" fillId="9" borderId="0" xfId="0" applyFont="1" applyFill="1"/>
    <xf numFmtId="1" fontId="21" fillId="9" borderId="0" xfId="0" applyNumberFormat="1" applyFont="1" applyFill="1"/>
    <xf numFmtId="1" fontId="1" fillId="0" borderId="0" xfId="0" applyNumberFormat="1" applyFont="1"/>
    <xf numFmtId="0" fontId="23" fillId="9" borderId="0" xfId="0" applyFont="1" applyFill="1"/>
    <xf numFmtId="0" fontId="1" fillId="9" borderId="0" xfId="0" applyFont="1" applyFill="1"/>
    <xf numFmtId="1" fontId="25" fillId="9" borderId="0" xfId="0" applyNumberFormat="1" applyFont="1" applyFill="1"/>
    <xf numFmtId="0" fontId="1" fillId="0" borderId="0" xfId="0" applyFont="1" applyAlignment="1">
      <alignment horizontal="right"/>
    </xf>
    <xf numFmtId="0" fontId="1" fillId="0" borderId="0" xfId="0" applyFont="1" applyAlignment="1">
      <alignment vertical="center"/>
    </xf>
    <xf numFmtId="0" fontId="16" fillId="0" borderId="0" xfId="0" applyFont="1"/>
    <xf numFmtId="0" fontId="1" fillId="2" borderId="0" xfId="0" applyFont="1" applyFill="1"/>
    <xf numFmtId="0" fontId="22" fillId="9" borderId="0" xfId="0" applyFont="1" applyFill="1"/>
    <xf numFmtId="0" fontId="27" fillId="6" borderId="0" xfId="0" applyFont="1" applyFill="1" applyAlignment="1">
      <alignment horizontal="center" vertical="center"/>
    </xf>
    <xf numFmtId="0" fontId="27" fillId="6" borderId="0" xfId="0" applyFont="1" applyFill="1" applyAlignment="1">
      <alignment horizontal="right" vertical="center"/>
    </xf>
    <xf numFmtId="0" fontId="27" fillId="6" borderId="0" xfId="0" applyFont="1" applyFill="1" applyAlignment="1">
      <alignment vertical="center"/>
    </xf>
    <xf numFmtId="1" fontId="1" fillId="0" borderId="0" xfId="0" applyNumberFormat="1" applyFont="1" applyAlignment="1">
      <alignment horizontal="right" vertical="center"/>
    </xf>
    <xf numFmtId="0" fontId="11" fillId="0" borderId="0" xfId="0" applyFont="1" applyAlignment="1">
      <alignment horizontal="left" vertical="center" wrapText="1"/>
    </xf>
    <xf numFmtId="0" fontId="1" fillId="0" borderId="0" xfId="0" applyFont="1" applyFill="1"/>
    <xf numFmtId="0" fontId="1" fillId="10" borderId="12" xfId="0" applyFont="1" applyFill="1" applyBorder="1" applyAlignment="1">
      <alignment horizontal="center"/>
    </xf>
    <xf numFmtId="0" fontId="1" fillId="9" borderId="0" xfId="0" applyFont="1" applyFill="1" applyBorder="1" applyAlignment="1">
      <alignment horizontal="center"/>
    </xf>
    <xf numFmtId="0" fontId="1" fillId="10" borderId="11" xfId="0" applyFont="1" applyFill="1" applyBorder="1" applyAlignment="1">
      <alignment horizontal="center"/>
    </xf>
    <xf numFmtId="0" fontId="13" fillId="6" borderId="2" xfId="0" applyFont="1" applyFill="1" applyBorder="1" applyAlignment="1">
      <alignment horizontal="center" vertical="center" wrapText="1"/>
    </xf>
    <xf numFmtId="0" fontId="13" fillId="6" borderId="9" xfId="0" applyFont="1" applyFill="1" applyBorder="1" applyAlignment="1">
      <alignment horizontal="center" vertical="center" wrapText="1"/>
    </xf>
    <xf numFmtId="0" fontId="13" fillId="6" borderId="10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0" fontId="20" fillId="0" borderId="1" xfId="0" applyFont="1" applyBorder="1" applyAlignment="1">
      <alignment horizontal="left"/>
    </xf>
    <xf numFmtId="0" fontId="26" fillId="0" borderId="14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16" fillId="0" borderId="0" xfId="0" applyFont="1" applyAlignment="1">
      <alignment horizontal="center" vertical="center"/>
    </xf>
    <xf numFmtId="0" fontId="3" fillId="0" borderId="14" xfId="0" applyFont="1" applyBorder="1" applyAlignment="1">
      <alignment horizontal="center"/>
    </xf>
    <xf numFmtId="0" fontId="28" fillId="0" borderId="0" xfId="0" applyFont="1" applyAlignment="1">
      <alignment horizontal="left" vertical="top" wrapText="1"/>
    </xf>
    <xf numFmtId="0" fontId="0" fillId="9" borderId="0" xfId="0" applyFill="1"/>
    <xf numFmtId="0" fontId="8" fillId="9" borderId="0" xfId="0" applyFont="1" applyFill="1"/>
    <xf numFmtId="0" fontId="8" fillId="9" borderId="1" xfId="0" applyFont="1" applyFill="1" applyBorder="1"/>
    <xf numFmtId="0" fontId="30" fillId="9" borderId="0" xfId="0" applyFont="1" applyFill="1" applyAlignment="1">
      <alignment vertical="center"/>
    </xf>
    <xf numFmtId="0" fontId="30" fillId="9" borderId="0" xfId="0" applyFont="1" applyFill="1" applyAlignment="1">
      <alignment horizontal="right" vertical="center"/>
    </xf>
    <xf numFmtId="0" fontId="29" fillId="9" borderId="0" xfId="0" applyFont="1" applyFill="1"/>
    <xf numFmtId="0" fontId="8" fillId="9" borderId="0" xfId="0" applyFont="1" applyFill="1" applyBorder="1"/>
    <xf numFmtId="1" fontId="0" fillId="9" borderId="0" xfId="0" applyNumberFormat="1" applyFill="1"/>
    <xf numFmtId="1" fontId="0" fillId="9" borderId="1" xfId="0" applyNumberFormat="1" applyFont="1" applyFill="1" applyBorder="1"/>
    <xf numFmtId="1" fontId="0" fillId="9" borderId="0" xfId="0" applyNumberFormat="1" applyFont="1" applyFill="1" applyBorder="1"/>
    <xf numFmtId="0" fontId="10" fillId="9" borderId="1" xfId="0" applyFont="1" applyFill="1" applyBorder="1"/>
    <xf numFmtId="0" fontId="0" fillId="9" borderId="1" xfId="0" applyFill="1" applyBorder="1"/>
    <xf numFmtId="0" fontId="30" fillId="9" borderId="1" xfId="0" applyFont="1" applyFill="1" applyBorder="1" applyAlignment="1">
      <alignment vertical="center"/>
    </xf>
    <xf numFmtId="0" fontId="0" fillId="9" borderId="0" xfId="0" applyFill="1" applyBorder="1"/>
  </cellXfs>
  <cellStyles count="2">
    <cellStyle name="Hyperkobling" xfId="1" builtinId="8"/>
    <cellStyle name="Normal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Relationship Id="rId4" Type="http://schemas.openxmlformats.org/officeDocument/2006/relationships/chartUserShapes" Target="../drawings/drawing4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Relationship Id="rId4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9.0689439160144297E-2"/>
          <c:y val="0.13320097885728183"/>
          <c:w val="0.75206984126984144"/>
          <c:h val="0.75676764362787985"/>
        </c:manualLayout>
      </c:layout>
      <c:barChart>
        <c:barDir val="col"/>
        <c:grouping val="stacked"/>
        <c:varyColors val="0"/>
        <c:ser>
          <c:idx val="1"/>
          <c:order val="0"/>
          <c:spPr>
            <a:noFill/>
            <a:ln>
              <a:noFill/>
            </a:ln>
            <a:effectLst/>
          </c:spPr>
          <c:invertIfNegative val="0"/>
          <c:cat>
            <c:numRef>
              <c:f>Kraftpriser_Europa!$J$20:$J$24</c:f>
              <c:numCache>
                <c:formatCode>General</c:formatCode>
                <c:ptCount val="5"/>
                <c:pt idx="0">
                  <c:v>2020</c:v>
                </c:pt>
                <c:pt idx="1">
                  <c:v>2025</c:v>
                </c:pt>
                <c:pt idx="2">
                  <c:v>2030</c:v>
                </c:pt>
                <c:pt idx="3">
                  <c:v>2040</c:v>
                </c:pt>
                <c:pt idx="4">
                  <c:v>2050</c:v>
                </c:pt>
              </c:numCache>
            </c:numRef>
          </c:cat>
          <c:val>
            <c:numRef>
              <c:f>Kraftpriser_Europa!$N$20:$N$24</c:f>
              <c:numCache>
                <c:formatCode>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35</c:v>
                </c:pt>
                <c:pt idx="3">
                  <c:v>35</c:v>
                </c:pt>
                <c:pt idx="4">
                  <c:v>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96-4F2C-B65C-63ABF0A8F16E}"/>
            </c:ext>
          </c:extLst>
        </c:ser>
        <c:ser>
          <c:idx val="2"/>
          <c:order val="1"/>
          <c:spPr>
            <a:solidFill>
              <a:srgbClr val="FFC000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noFill/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9596-4F2C-B65C-63ABF0A8F16E}"/>
              </c:ext>
            </c:extLst>
          </c:dPt>
          <c:dPt>
            <c:idx val="1"/>
            <c:invertIfNegative val="0"/>
            <c:bubble3D val="0"/>
            <c:spPr>
              <a:noFill/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9596-4F2C-B65C-63ABF0A8F16E}"/>
              </c:ext>
            </c:extLst>
          </c:dPt>
          <c:dPt>
            <c:idx val="2"/>
            <c:invertIfNegative val="0"/>
            <c:bubble3D val="0"/>
            <c:spPr>
              <a:solidFill>
                <a:srgbClr val="FFC000">
                  <a:alpha val="70000"/>
                </a:srgb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9596-4F2C-B65C-63ABF0A8F16E}"/>
              </c:ext>
            </c:extLst>
          </c:dPt>
          <c:dPt>
            <c:idx val="3"/>
            <c:invertIfNegative val="0"/>
            <c:bubble3D val="0"/>
            <c:spPr>
              <a:solidFill>
                <a:srgbClr val="00B0F0">
                  <a:alpha val="70000"/>
                </a:srgb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9596-4F2C-B65C-63ABF0A8F16E}"/>
              </c:ext>
            </c:extLst>
          </c:dPt>
          <c:dPt>
            <c:idx val="4"/>
            <c:invertIfNegative val="0"/>
            <c:bubble3D val="0"/>
            <c:spPr>
              <a:solidFill>
                <a:srgbClr val="00B050">
                  <a:alpha val="80000"/>
                </a:srgb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9596-4F2C-B65C-63ABF0A8F16E}"/>
              </c:ext>
            </c:extLst>
          </c:dPt>
          <c:cat>
            <c:numRef>
              <c:f>Kraftpriser_Europa!$J$20:$J$24</c:f>
              <c:numCache>
                <c:formatCode>General</c:formatCode>
                <c:ptCount val="5"/>
                <c:pt idx="0">
                  <c:v>2020</c:v>
                </c:pt>
                <c:pt idx="1">
                  <c:v>2025</c:v>
                </c:pt>
                <c:pt idx="2">
                  <c:v>2030</c:v>
                </c:pt>
                <c:pt idx="3">
                  <c:v>2040</c:v>
                </c:pt>
                <c:pt idx="4">
                  <c:v>2050</c:v>
                </c:pt>
              </c:numCache>
            </c:numRef>
          </c:cat>
          <c:val>
            <c:numRef>
              <c:f>Kraftpriser_Europa!$O$20:$O$24</c:f>
              <c:numCache>
                <c:formatCode>0</c:formatCode>
                <c:ptCount val="5"/>
                <c:pt idx="0">
                  <c:v>32</c:v>
                </c:pt>
                <c:pt idx="1">
                  <c:v>36</c:v>
                </c:pt>
                <c:pt idx="2">
                  <c:v>7</c:v>
                </c:pt>
                <c:pt idx="3">
                  <c:v>8</c:v>
                </c:pt>
                <c:pt idx="4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9596-4F2C-B65C-63ABF0A8F16E}"/>
            </c:ext>
          </c:extLst>
        </c:ser>
        <c:ser>
          <c:idx val="3"/>
          <c:order val="2"/>
          <c:spPr>
            <a:solidFill>
              <a:sysClr val="windowText" lastClr="000000"/>
            </a:solidFill>
            <a:ln w="25400">
              <a:solidFill>
                <a:sysClr val="windowText" lastClr="000000"/>
              </a:solidFill>
            </a:ln>
            <a:effectLst/>
          </c:spPr>
          <c:invertIfNegative val="0"/>
          <c:cat>
            <c:numRef>
              <c:f>Kraftpriser_Europa!$J$20:$J$24</c:f>
              <c:numCache>
                <c:formatCode>General</c:formatCode>
                <c:ptCount val="5"/>
                <c:pt idx="0">
                  <c:v>2020</c:v>
                </c:pt>
                <c:pt idx="1">
                  <c:v>2025</c:v>
                </c:pt>
                <c:pt idx="2">
                  <c:v>2030</c:v>
                </c:pt>
                <c:pt idx="3">
                  <c:v>2040</c:v>
                </c:pt>
                <c:pt idx="4">
                  <c:v>2050</c:v>
                </c:pt>
              </c:numCache>
            </c:numRef>
          </c:cat>
          <c:val>
            <c:numRef>
              <c:f>Kraftpriser_Europa!$P$20:$P$24</c:f>
              <c:numCache>
                <c:formatCode>0</c:formatCode>
                <c:ptCount val="5"/>
                <c:pt idx="0">
                  <c:v>0.1</c:v>
                </c:pt>
                <c:pt idx="1">
                  <c:v>0.1</c:v>
                </c:pt>
                <c:pt idx="2">
                  <c:v>0.1</c:v>
                </c:pt>
                <c:pt idx="3">
                  <c:v>0.1</c:v>
                </c:pt>
                <c:pt idx="4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9596-4F2C-B65C-63ABF0A8F16E}"/>
            </c:ext>
          </c:extLst>
        </c:ser>
        <c:ser>
          <c:idx val="4"/>
          <c:order val="3"/>
          <c:spPr>
            <a:solidFill>
              <a:srgbClr val="FFC000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noFill/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E-9596-4F2C-B65C-63ABF0A8F16E}"/>
              </c:ext>
            </c:extLst>
          </c:dPt>
          <c:dPt>
            <c:idx val="1"/>
            <c:invertIfNegative val="0"/>
            <c:bubble3D val="0"/>
            <c:spPr>
              <a:solidFill>
                <a:srgbClr val="C00000">
                  <a:alpha val="60000"/>
                </a:srgb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0-9596-4F2C-B65C-63ABF0A8F16E}"/>
              </c:ext>
            </c:extLst>
          </c:dPt>
          <c:dPt>
            <c:idx val="2"/>
            <c:invertIfNegative val="0"/>
            <c:bubble3D val="0"/>
            <c:spPr>
              <a:solidFill>
                <a:srgbClr val="FFC000">
                  <a:alpha val="70000"/>
                </a:srgb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2-9596-4F2C-B65C-63ABF0A8F16E}"/>
              </c:ext>
            </c:extLst>
          </c:dPt>
          <c:dPt>
            <c:idx val="3"/>
            <c:invertIfNegative val="0"/>
            <c:bubble3D val="0"/>
            <c:spPr>
              <a:solidFill>
                <a:srgbClr val="00B0F0">
                  <a:alpha val="70000"/>
                </a:srgb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4-9596-4F2C-B65C-63ABF0A8F16E}"/>
              </c:ext>
            </c:extLst>
          </c:dPt>
          <c:dPt>
            <c:idx val="4"/>
            <c:invertIfNegative val="0"/>
            <c:bubble3D val="0"/>
            <c:spPr>
              <a:solidFill>
                <a:srgbClr val="00B050">
                  <a:alpha val="80000"/>
                </a:srgb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6-9596-4F2C-B65C-63ABF0A8F16E}"/>
              </c:ext>
            </c:extLst>
          </c:dPt>
          <c:cat>
            <c:numRef>
              <c:f>Kraftpriser_Europa!$J$20:$J$24</c:f>
              <c:numCache>
                <c:formatCode>General</c:formatCode>
                <c:ptCount val="5"/>
                <c:pt idx="0">
                  <c:v>2020</c:v>
                </c:pt>
                <c:pt idx="1">
                  <c:v>2025</c:v>
                </c:pt>
                <c:pt idx="2">
                  <c:v>2030</c:v>
                </c:pt>
                <c:pt idx="3">
                  <c:v>2040</c:v>
                </c:pt>
                <c:pt idx="4">
                  <c:v>2050</c:v>
                </c:pt>
              </c:numCache>
            </c:numRef>
          </c:cat>
          <c:val>
            <c:numRef>
              <c:f>Kraftpriser_Europa!$Q$20:$Q$24</c:f>
              <c:numCache>
                <c:formatCode>0</c:formatCode>
                <c:ptCount val="5"/>
                <c:pt idx="0">
                  <c:v>-32.1</c:v>
                </c:pt>
                <c:pt idx="1">
                  <c:v>-36.1</c:v>
                </c:pt>
                <c:pt idx="2">
                  <c:v>13.9</c:v>
                </c:pt>
                <c:pt idx="3">
                  <c:v>12.9</c:v>
                </c:pt>
                <c:pt idx="4">
                  <c:v>15.9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9596-4F2C-B65C-63ABF0A8F1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3"/>
        <c:overlap val="100"/>
        <c:axId val="628664168"/>
        <c:axId val="630123648"/>
      </c:barChart>
      <c:catAx>
        <c:axId val="628664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630123648"/>
        <c:crosses val="autoZero"/>
        <c:auto val="1"/>
        <c:lblAlgn val="ctr"/>
        <c:lblOffset val="100"/>
        <c:noMultiLvlLbl val="0"/>
      </c:catAx>
      <c:valAx>
        <c:axId val="630123648"/>
        <c:scaling>
          <c:orientation val="minMax"/>
          <c:max val="80"/>
          <c:min val="0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6286641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+mn-lt"/>
        </a:defRPr>
      </a:pPr>
      <a:endParaRPr lang="nb-NO"/>
    </a:p>
  </c:txPr>
  <c:printSettings>
    <c:headerFooter/>
    <c:pageMargins b="0.75" l="0.7" r="0.7" t="0.75" header="0.3" footer="0.3"/>
    <c:pageSetup/>
  </c:printSettings>
  <c:userShapes r:id="rId4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9.0689439160144297E-2"/>
          <c:y val="0.13320097885728183"/>
          <c:w val="0.75206984126984144"/>
          <c:h val="0.75676764362787985"/>
        </c:manualLayout>
      </c:layout>
      <c:barChart>
        <c:barDir val="col"/>
        <c:grouping val="stacked"/>
        <c:varyColors val="0"/>
        <c:ser>
          <c:idx val="1"/>
          <c:order val="0"/>
          <c:spPr>
            <a:noFill/>
            <a:ln>
              <a:noFill/>
            </a:ln>
            <a:effectLst/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Kraftpriser_Norden!$J$20:$J$24</c15:sqref>
                  </c15:fullRef>
                </c:ext>
              </c:extLst>
              <c:f>Kraftpriser_Norden!$J$20:$J$23</c:f>
              <c:numCache>
                <c:formatCode>General</c:formatCode>
                <c:ptCount val="4"/>
                <c:pt idx="0">
                  <c:v>2020</c:v>
                </c:pt>
                <c:pt idx="1">
                  <c:v>2025</c:v>
                </c:pt>
                <c:pt idx="2">
                  <c:v>2030</c:v>
                </c:pt>
                <c:pt idx="3">
                  <c:v>2040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Kraftpriser_Norden!$N$20:$N$24</c15:sqref>
                  </c15:fullRef>
                </c:ext>
              </c:extLst>
              <c:f>Kraftpriser_Norden!$N$20:$N$23</c:f>
              <c:numCache>
                <c:formatCode>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18-4A97-84AD-47BB20732072}"/>
            </c:ext>
          </c:extLst>
        </c:ser>
        <c:ser>
          <c:idx val="2"/>
          <c:order val="1"/>
          <c:spPr>
            <a:solidFill>
              <a:srgbClr val="FFC000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noFill/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5818-4A97-84AD-47BB20732072}"/>
              </c:ext>
            </c:extLst>
          </c:dPt>
          <c:dPt>
            <c:idx val="1"/>
            <c:invertIfNegative val="0"/>
            <c:bubble3D val="0"/>
            <c:spPr>
              <a:noFill/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5818-4A97-84AD-47BB20732072}"/>
              </c:ext>
            </c:extLst>
          </c:dPt>
          <c:dPt>
            <c:idx val="2"/>
            <c:invertIfNegative val="0"/>
            <c:bubble3D val="0"/>
            <c:spPr>
              <a:noFill/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5818-4A97-84AD-47BB20732072}"/>
              </c:ext>
            </c:extLst>
          </c:dPt>
          <c:dPt>
            <c:idx val="3"/>
            <c:invertIfNegative val="0"/>
            <c:bubble3D val="0"/>
            <c:spPr>
              <a:noFill/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5818-4A97-84AD-47BB20732072}"/>
              </c:ext>
            </c:extLst>
          </c:dPt>
          <c:dPt>
            <c:idx val="4"/>
            <c:invertIfNegative val="0"/>
            <c:bubble3D val="0"/>
            <c:spPr>
              <a:solidFill>
                <a:srgbClr val="00B050">
                  <a:alpha val="80000"/>
                </a:srgb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12B4-4025-8900-79993CFC3634}"/>
              </c:ext>
            </c:extLst>
          </c:dPt>
          <c:cat>
            <c:numRef>
              <c:extLst>
                <c:ext xmlns:c15="http://schemas.microsoft.com/office/drawing/2012/chart" uri="{02D57815-91ED-43cb-92C2-25804820EDAC}">
                  <c15:fullRef>
                    <c15:sqref>Kraftpriser_Norden!$J$20:$J$24</c15:sqref>
                  </c15:fullRef>
                </c:ext>
              </c:extLst>
              <c:f>Kraftpriser_Norden!$J$20:$J$23</c:f>
              <c:numCache>
                <c:formatCode>General</c:formatCode>
                <c:ptCount val="4"/>
                <c:pt idx="0">
                  <c:v>2020</c:v>
                </c:pt>
                <c:pt idx="1">
                  <c:v>2025</c:v>
                </c:pt>
                <c:pt idx="2">
                  <c:v>2030</c:v>
                </c:pt>
                <c:pt idx="3">
                  <c:v>2040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Kraftpriser_Norden!$O$20:$O$24</c15:sqref>
                  </c15:fullRef>
                </c:ext>
              </c:extLst>
              <c:f>Kraftpriser_Norden!$O$20:$O$23</c:f>
              <c:numCache>
                <c:formatCode>0</c:formatCode>
                <c:ptCount val="4"/>
                <c:pt idx="0">
                  <c:v>29</c:v>
                </c:pt>
                <c:pt idx="1">
                  <c:v>33</c:v>
                </c:pt>
                <c:pt idx="2">
                  <c:v>36</c:v>
                </c:pt>
                <c:pt idx="3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818-4A97-84AD-47BB20732072}"/>
            </c:ext>
          </c:extLst>
        </c:ser>
        <c:ser>
          <c:idx val="3"/>
          <c:order val="2"/>
          <c:spPr>
            <a:solidFill>
              <a:sysClr val="windowText" lastClr="000000"/>
            </a:solidFill>
            <a:ln w="25400">
              <a:solidFill>
                <a:sysClr val="windowText" lastClr="000000"/>
              </a:solidFill>
            </a:ln>
            <a:effectLst/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Kraftpriser_Norden!$J$20:$J$24</c15:sqref>
                  </c15:fullRef>
                </c:ext>
              </c:extLst>
              <c:f>Kraftpriser_Norden!$J$20:$J$23</c:f>
              <c:numCache>
                <c:formatCode>General</c:formatCode>
                <c:ptCount val="4"/>
                <c:pt idx="0">
                  <c:v>2020</c:v>
                </c:pt>
                <c:pt idx="1">
                  <c:v>2025</c:v>
                </c:pt>
                <c:pt idx="2">
                  <c:v>2030</c:v>
                </c:pt>
                <c:pt idx="3">
                  <c:v>2040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Kraftpriser_Norden!$P$20:$P$24</c15:sqref>
                  </c15:fullRef>
                </c:ext>
              </c:extLst>
              <c:f>Kraftpriser_Norden!$P$20:$P$23</c:f>
              <c:numCache>
                <c:formatCode>0</c:formatCode>
                <c:ptCount val="4"/>
                <c:pt idx="0">
                  <c:v>0.1</c:v>
                </c:pt>
                <c:pt idx="1">
                  <c:v>0.1</c:v>
                </c:pt>
                <c:pt idx="2">
                  <c:v>0.1</c:v>
                </c:pt>
                <c:pt idx="3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5818-4A97-84AD-47BB20732072}"/>
            </c:ext>
          </c:extLst>
        </c:ser>
        <c:ser>
          <c:idx val="4"/>
          <c:order val="3"/>
          <c:spPr>
            <a:solidFill>
              <a:srgbClr val="FFC000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noFill/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5818-4A97-84AD-47BB20732072}"/>
              </c:ext>
            </c:extLst>
          </c:dPt>
          <c:dPt>
            <c:idx val="1"/>
            <c:invertIfNegative val="0"/>
            <c:bubble3D val="0"/>
            <c:spPr>
              <a:solidFill>
                <a:srgbClr val="C00000">
                  <a:alpha val="60000"/>
                </a:srgb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E-5818-4A97-84AD-47BB20732072}"/>
              </c:ext>
            </c:extLst>
          </c:dPt>
          <c:dPt>
            <c:idx val="2"/>
            <c:invertIfNegative val="0"/>
            <c:bubble3D val="0"/>
            <c:spPr>
              <a:solidFill>
                <a:srgbClr val="FFC000">
                  <a:alpha val="70000"/>
                </a:srgb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0-5818-4A97-84AD-47BB20732072}"/>
              </c:ext>
            </c:extLst>
          </c:dPt>
          <c:dPt>
            <c:idx val="3"/>
            <c:invertIfNegative val="0"/>
            <c:bubble3D val="0"/>
            <c:spPr>
              <a:solidFill>
                <a:srgbClr val="00B0F0">
                  <a:alpha val="70000"/>
                </a:srgb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2-5818-4A97-84AD-47BB20732072}"/>
              </c:ext>
            </c:extLst>
          </c:dPt>
          <c:dPt>
            <c:idx val="4"/>
            <c:invertIfNegative val="0"/>
            <c:bubble3D val="0"/>
            <c:spPr>
              <a:solidFill>
                <a:srgbClr val="00B050">
                  <a:alpha val="80000"/>
                </a:srgb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12B4-4025-8900-79993CFC3634}"/>
              </c:ext>
            </c:extLst>
          </c:dPt>
          <c:cat>
            <c:numRef>
              <c:extLst>
                <c:ext xmlns:c15="http://schemas.microsoft.com/office/drawing/2012/chart" uri="{02D57815-91ED-43cb-92C2-25804820EDAC}">
                  <c15:fullRef>
                    <c15:sqref>Kraftpriser_Norden!$J$20:$J$24</c15:sqref>
                  </c15:fullRef>
                </c:ext>
              </c:extLst>
              <c:f>Kraftpriser_Norden!$J$20:$J$23</c:f>
              <c:numCache>
                <c:formatCode>General</c:formatCode>
                <c:ptCount val="4"/>
                <c:pt idx="0">
                  <c:v>2020</c:v>
                </c:pt>
                <c:pt idx="1">
                  <c:v>2025</c:v>
                </c:pt>
                <c:pt idx="2">
                  <c:v>2030</c:v>
                </c:pt>
                <c:pt idx="3">
                  <c:v>2040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Kraftpriser_Norden!$Q$20:$Q$24</c15:sqref>
                  </c15:fullRef>
                </c:ext>
              </c:extLst>
              <c:f>Kraftpriser_Norden!$Q$20:$Q$23</c:f>
              <c:numCache>
                <c:formatCode>0</c:formatCode>
                <c:ptCount val="4"/>
                <c:pt idx="0">
                  <c:v>-29.1</c:v>
                </c:pt>
                <c:pt idx="1">
                  <c:v>-33.1</c:v>
                </c:pt>
                <c:pt idx="2">
                  <c:v>-36.1</c:v>
                </c:pt>
                <c:pt idx="3">
                  <c:v>-40.1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5818-4A97-84AD-47BB207320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3"/>
        <c:overlap val="100"/>
        <c:axId val="628664168"/>
        <c:axId val="630123648"/>
      </c:barChart>
      <c:catAx>
        <c:axId val="628664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630123648"/>
        <c:crosses val="autoZero"/>
        <c:auto val="1"/>
        <c:lblAlgn val="ctr"/>
        <c:lblOffset val="100"/>
        <c:noMultiLvlLbl val="0"/>
      </c:catAx>
      <c:valAx>
        <c:axId val="630123648"/>
        <c:scaling>
          <c:orientation val="minMax"/>
          <c:max val="80"/>
          <c:min val="0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6286641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+mn-lt"/>
        </a:defRPr>
      </a:pPr>
      <a:endParaRPr lang="nb-NO"/>
    </a:p>
  </c:txPr>
  <c:printSettings>
    <c:headerFooter/>
    <c:pageMargins b="0.75" l="0.7" r="0.7" t="0.75" header="0.3" footer="0.3"/>
    <c:pageSetup/>
  </c:printSettings>
  <c:userShapes r:id="rId4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statnett.no/globalassets/for-aktorer-i-kraftsystemet/planer-og-analyser/2020-langsiktig-markedsanalyse-norden-og-europa-2020-50.pdf" TargetMode="Externa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0</xdr:rowOff>
    </xdr:from>
    <xdr:to>
      <xdr:col>7</xdr:col>
      <xdr:colOff>17387</xdr:colOff>
      <xdr:row>31</xdr:row>
      <xdr:rowOff>153739</xdr:rowOff>
    </xdr:to>
    <xdr:pic>
      <xdr:nvPicPr>
        <xdr:cNvPr id="3" name="Bild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E84FD44-AB6B-47D0-8413-72DE3BC343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3825" y="0"/>
          <a:ext cx="5421237" cy="769563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717176</xdr:colOff>
      <xdr:row>22</xdr:row>
      <xdr:rowOff>112059</xdr:rowOff>
    </xdr:from>
    <xdr:to>
      <xdr:col>7</xdr:col>
      <xdr:colOff>97503</xdr:colOff>
      <xdr:row>35</xdr:row>
      <xdr:rowOff>130429</xdr:rowOff>
    </xdr:to>
    <xdr:pic>
      <xdr:nvPicPr>
        <xdr:cNvPr id="3" name="Bilde 2">
          <a:extLst>
            <a:ext uri="{FF2B5EF4-FFF2-40B4-BE49-F238E27FC236}">
              <a16:creationId xmlns:a16="http://schemas.microsoft.com/office/drawing/2014/main" id="{9512C319-36CA-4347-B412-C87497840D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80882" y="4325471"/>
          <a:ext cx="4092512" cy="2349193"/>
        </a:xfrm>
        <a:prstGeom prst="rect">
          <a:avLst/>
        </a:prstGeom>
      </xdr:spPr>
    </xdr:pic>
    <xdr:clientData/>
  </xdr:twoCellAnchor>
  <xdr:twoCellAnchor editAs="oneCell">
    <xdr:from>
      <xdr:col>13</xdr:col>
      <xdr:colOff>616323</xdr:colOff>
      <xdr:row>22</xdr:row>
      <xdr:rowOff>78441</xdr:rowOff>
    </xdr:from>
    <xdr:to>
      <xdr:col>18</xdr:col>
      <xdr:colOff>708659</xdr:colOff>
      <xdr:row>35</xdr:row>
      <xdr:rowOff>98718</xdr:rowOff>
    </xdr:to>
    <xdr:pic>
      <xdr:nvPicPr>
        <xdr:cNvPr id="5" name="Bilde 4">
          <a:extLst>
            <a:ext uri="{FF2B5EF4-FFF2-40B4-BE49-F238E27FC236}">
              <a16:creationId xmlns:a16="http://schemas.microsoft.com/office/drawing/2014/main" id="{D45EE5FA-2712-435C-958E-20B8D2DA37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992970" y="4291853"/>
          <a:ext cx="4014395" cy="2360625"/>
        </a:xfrm>
        <a:prstGeom prst="rect">
          <a:avLst/>
        </a:prstGeom>
      </xdr:spPr>
    </xdr:pic>
    <xdr:clientData/>
  </xdr:twoCellAnchor>
  <xdr:twoCellAnchor editAs="oneCell">
    <xdr:from>
      <xdr:col>7</xdr:col>
      <xdr:colOff>358589</xdr:colOff>
      <xdr:row>22</xdr:row>
      <xdr:rowOff>89647</xdr:rowOff>
    </xdr:from>
    <xdr:to>
      <xdr:col>12</xdr:col>
      <xdr:colOff>534755</xdr:colOff>
      <xdr:row>35</xdr:row>
      <xdr:rowOff>115637</xdr:rowOff>
    </xdr:to>
    <xdr:pic>
      <xdr:nvPicPr>
        <xdr:cNvPr id="6" name="Bilde 5">
          <a:extLst>
            <a:ext uri="{FF2B5EF4-FFF2-40B4-BE49-F238E27FC236}">
              <a16:creationId xmlns:a16="http://schemas.microsoft.com/office/drawing/2014/main" id="{6D76B5D3-C170-410F-A02E-D26DEEC97B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860677" y="4527176"/>
          <a:ext cx="3986166" cy="25024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467845</xdr:colOff>
      <xdr:row>2</xdr:row>
      <xdr:rowOff>102114</xdr:rowOff>
    </xdr:from>
    <xdr:to>
      <xdr:col>15</xdr:col>
      <xdr:colOff>133045</xdr:colOff>
      <xdr:row>16</xdr:row>
      <xdr:rowOff>44964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D9E16B98-9D6F-46EA-A3CC-4476ACBFFE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0.2511</cdr:x>
      <cdr:y>0.08893</cdr:y>
    </cdr:to>
    <cdr:sp macro="" textlink="">
      <cdr:nvSpPr>
        <cdr:cNvPr id="2" name="TekstSylinder 1"/>
        <cdr:cNvSpPr txBox="1"/>
      </cdr:nvSpPr>
      <cdr:spPr>
        <a:xfrm xmlns:a="http://schemas.openxmlformats.org/drawingml/2006/main">
          <a:off x="0" y="0"/>
          <a:ext cx="903960" cy="25610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l"/>
          <a:r>
            <a:rPr lang="nb-NO" sz="1200">
              <a:solidFill>
                <a:sysClr val="windowText" lastClr="000000"/>
              </a:solidFill>
              <a:latin typeface="+mn-lt"/>
            </a:rPr>
            <a:t>€/MWh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467845</xdr:colOff>
      <xdr:row>2</xdr:row>
      <xdr:rowOff>102114</xdr:rowOff>
    </xdr:from>
    <xdr:to>
      <xdr:col>15</xdr:col>
      <xdr:colOff>133045</xdr:colOff>
      <xdr:row>16</xdr:row>
      <xdr:rowOff>44964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2380F22A-96AD-4588-8083-18A5C816604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0.2511</cdr:x>
      <cdr:y>0.08893</cdr:y>
    </cdr:to>
    <cdr:sp macro="" textlink="">
      <cdr:nvSpPr>
        <cdr:cNvPr id="2" name="TekstSylinder 1"/>
        <cdr:cNvSpPr txBox="1"/>
      </cdr:nvSpPr>
      <cdr:spPr>
        <a:xfrm xmlns:a="http://schemas.openxmlformats.org/drawingml/2006/main">
          <a:off x="0" y="0"/>
          <a:ext cx="903960" cy="25610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l"/>
          <a:r>
            <a:rPr lang="nb-NO" sz="1200">
              <a:solidFill>
                <a:sysClr val="windowText" lastClr="000000"/>
              </a:solidFill>
              <a:latin typeface="+mn-lt"/>
            </a:rPr>
            <a:t>€/MWh</a:t>
          </a:r>
        </a:p>
      </cdr:txBody>
    </cdr:sp>
  </cdr:relSizeAnchor>
</c:userShapes>
</file>

<file path=xl/theme/theme1.xml><?xml version="1.0" encoding="utf-8"?>
<a:theme xmlns:a="http://schemas.openxmlformats.org/drawingml/2006/main" name="Office-tema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nders.Kringstad@statnett.no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00000"/>
  </sheetPr>
  <dimension ref="D5:I18"/>
  <sheetViews>
    <sheetView showGridLines="0" tabSelected="1" topLeftCell="A11" workbookViewId="0">
      <selection activeCell="C39" sqref="C39"/>
    </sheetView>
  </sheetViews>
  <sheetFormatPr baseColWidth="10" defaultColWidth="11.44140625" defaultRowHeight="18" x14ac:dyDescent="0.35"/>
  <cols>
    <col min="9" max="9" width="106.88671875" style="62" customWidth="1"/>
  </cols>
  <sheetData>
    <row r="5" spans="4:9" ht="36" x14ac:dyDescent="0.35">
      <c r="D5" s="2"/>
      <c r="E5" s="2"/>
      <c r="F5" s="2"/>
      <c r="G5" s="2"/>
      <c r="H5" s="2"/>
      <c r="I5" s="62" t="s">
        <v>0</v>
      </c>
    </row>
    <row r="7" spans="4:9" ht="36" x14ac:dyDescent="0.35">
      <c r="D7" s="2"/>
      <c r="E7" s="2"/>
      <c r="F7" s="2"/>
      <c r="G7" s="2"/>
      <c r="H7" s="2"/>
      <c r="I7" s="62" t="s">
        <v>1</v>
      </c>
    </row>
    <row r="9" spans="4:9" x14ac:dyDescent="0.35">
      <c r="D9" s="2"/>
      <c r="E9" s="2"/>
      <c r="F9" s="2"/>
      <c r="G9" s="2"/>
      <c r="H9" s="2"/>
      <c r="I9" s="62" t="s">
        <v>2</v>
      </c>
    </row>
    <row r="10" spans="4:9" x14ac:dyDescent="0.35">
      <c r="D10" s="2"/>
      <c r="E10" s="2"/>
      <c r="F10" s="2"/>
      <c r="G10" s="2"/>
      <c r="H10" s="2"/>
      <c r="I10" s="63" t="s">
        <v>3</v>
      </c>
    </row>
    <row r="12" spans="4:9" x14ac:dyDescent="0.35">
      <c r="D12" s="2"/>
      <c r="E12" s="2"/>
      <c r="F12" s="2"/>
      <c r="G12" s="2"/>
      <c r="H12" s="2"/>
      <c r="I12" s="62" t="s">
        <v>4</v>
      </c>
    </row>
    <row r="13" spans="4:9" x14ac:dyDescent="0.35">
      <c r="D13" s="61"/>
      <c r="E13" s="2"/>
      <c r="F13" s="2"/>
      <c r="G13" s="2"/>
      <c r="H13" s="2"/>
      <c r="I13" s="63" t="s">
        <v>5</v>
      </c>
    </row>
    <row r="14" spans="4:9" x14ac:dyDescent="0.35">
      <c r="D14" s="2"/>
      <c r="E14" s="2"/>
      <c r="F14" s="2"/>
      <c r="G14" s="2"/>
      <c r="H14" s="2"/>
      <c r="I14" s="63" t="s">
        <v>6</v>
      </c>
    </row>
    <row r="15" spans="4:9" x14ac:dyDescent="0.35">
      <c r="D15" s="2"/>
      <c r="E15" s="2"/>
      <c r="F15" s="2"/>
      <c r="G15" s="2"/>
      <c r="H15" s="2"/>
      <c r="I15" s="63" t="s">
        <v>7</v>
      </c>
    </row>
    <row r="16" spans="4:9" x14ac:dyDescent="0.35">
      <c r="D16" s="2"/>
      <c r="E16" s="2"/>
      <c r="F16" s="2"/>
      <c r="G16" s="2"/>
      <c r="H16" s="2"/>
      <c r="I16" s="63" t="s">
        <v>94</v>
      </c>
    </row>
    <row r="17" spans="9:9" x14ac:dyDescent="0.35">
      <c r="I17" s="63" t="s">
        <v>95</v>
      </c>
    </row>
    <row r="18" spans="9:9" x14ac:dyDescent="0.35">
      <c r="I18" s="63" t="s">
        <v>96</v>
      </c>
    </row>
  </sheetData>
  <hyperlinks>
    <hyperlink ref="I10" r:id="rId1" xr:uid="{00000000-0004-0000-0000-000000000000}"/>
    <hyperlink ref="I13" location="'Brenselspriser og CO2'!A1" display="Brensels- og CO2-priser" xr:uid="{00000000-0004-0000-0000-000002000000}"/>
    <hyperlink ref="I14" location="'Forbruk og produksjon Europa'!A1" display="Forbruk og produksjon Europa" xr:uid="{00000000-0004-0000-0000-000003000000}"/>
    <hyperlink ref="I15" location="'Forbruk og produksjon Norden'!A1" display="Forbruk og produksjon Norden" xr:uid="{00000000-0004-0000-0000-000004000000}"/>
    <hyperlink ref="I17" location="Kraftpriser_Europa!A1" display="Kraftpriser, Europa" xr:uid="{70B1EC05-1F9F-46C2-B4E5-6CEA92A91A1B}"/>
    <hyperlink ref="I18" location="Kraftpriser_Norden!A1" display="Kraftpriser, Norden" xr:uid="{E70CF0B8-7DE3-4D45-A126-CF342E4CE948}"/>
    <hyperlink ref="I16" location="'Norsk forbruk_scenario'!A1" display="Norsk forbruk, ulike scenario " xr:uid="{D5A10AE4-8A15-4F5B-8B88-535FEA13BBD0}"/>
  </hyperlinks>
  <pageMargins left="0.7" right="0.7" top="0.75" bottom="0.75" header="0.3" footer="0.3"/>
  <pageSetup paperSize="9" orientation="portrait" r:id="rId2"/>
  <headerFooter>
    <oddHeader>&amp;L&amp;"Calibri"&amp;10&amp;K000000Åpen informasjon / Public information&amp;1#</oddHead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22"/>
  <sheetViews>
    <sheetView showGridLines="0" zoomScale="85" zoomScaleNormal="85" workbookViewId="0"/>
  </sheetViews>
  <sheetFormatPr baseColWidth="10" defaultColWidth="11.44140625" defaultRowHeight="14.4" x14ac:dyDescent="0.3"/>
  <cols>
    <col min="1" max="1" width="14" style="26" customWidth="1"/>
    <col min="2" max="20" width="11.44140625" style="26"/>
  </cols>
  <sheetData>
    <row r="1" spans="1:18" x14ac:dyDescent="0.3">
      <c r="A1" s="91"/>
      <c r="B1" s="91"/>
      <c r="C1" s="91"/>
      <c r="D1" s="91"/>
      <c r="E1" s="91"/>
      <c r="F1" s="91"/>
      <c r="G1" s="91"/>
      <c r="H1" s="91"/>
      <c r="I1" s="77"/>
      <c r="J1" s="77"/>
      <c r="K1" s="77"/>
      <c r="L1" s="77"/>
      <c r="M1" s="77"/>
      <c r="N1" s="77"/>
      <c r="O1" s="77"/>
      <c r="P1" s="77"/>
      <c r="Q1" s="77"/>
      <c r="R1" s="77"/>
    </row>
    <row r="2" spans="1:18" ht="23.4" x14ac:dyDescent="0.45">
      <c r="A2" s="91"/>
      <c r="B2" s="3" t="s">
        <v>5</v>
      </c>
      <c r="C2" s="91"/>
      <c r="D2" s="91"/>
      <c r="E2" s="91"/>
      <c r="F2" s="91"/>
      <c r="G2" s="91"/>
      <c r="H2" s="91"/>
      <c r="I2" s="77"/>
      <c r="J2" s="77"/>
      <c r="K2" s="77"/>
      <c r="L2" s="77"/>
      <c r="M2" s="77"/>
      <c r="N2" s="77"/>
      <c r="O2" s="77"/>
      <c r="P2" s="77"/>
      <c r="Q2" s="77"/>
      <c r="R2" s="77"/>
    </row>
    <row r="3" spans="1:18" ht="18" x14ac:dyDescent="0.35">
      <c r="A3" s="91"/>
      <c r="B3" s="4" t="s">
        <v>8</v>
      </c>
      <c r="C3" s="91"/>
      <c r="D3" s="91"/>
      <c r="E3" s="27"/>
      <c r="F3" s="91"/>
      <c r="G3" s="91"/>
      <c r="H3" s="91"/>
      <c r="I3" s="77"/>
      <c r="J3" s="77"/>
      <c r="K3" s="77"/>
      <c r="L3" s="77"/>
      <c r="M3" s="77"/>
      <c r="N3" s="77"/>
      <c r="O3" s="77"/>
      <c r="P3" s="77"/>
      <c r="Q3" s="77"/>
      <c r="R3" s="77"/>
    </row>
    <row r="4" spans="1:18" x14ac:dyDescent="0.3">
      <c r="A4" s="91"/>
      <c r="B4" s="5"/>
      <c r="C4" s="91"/>
      <c r="D4" s="91"/>
      <c r="E4" s="91"/>
      <c r="F4" s="91"/>
      <c r="G4" s="91"/>
      <c r="H4" s="91"/>
      <c r="I4" s="77"/>
      <c r="J4" s="77"/>
      <c r="K4" s="77"/>
      <c r="L4" s="77"/>
      <c r="M4" s="77"/>
      <c r="N4" s="77"/>
      <c r="O4" s="77"/>
      <c r="P4" s="77"/>
      <c r="Q4" s="77"/>
      <c r="R4" s="77"/>
    </row>
    <row r="5" spans="1:18" x14ac:dyDescent="0.3">
      <c r="A5" s="91"/>
      <c r="B5" s="91"/>
      <c r="C5" s="91"/>
      <c r="D5" s="91"/>
      <c r="E5" s="91"/>
      <c r="F5" s="91"/>
      <c r="G5" s="91"/>
      <c r="H5" s="91"/>
      <c r="I5" s="77"/>
      <c r="J5" s="77"/>
      <c r="K5" s="77"/>
      <c r="L5" s="77"/>
      <c r="M5" s="77"/>
      <c r="N5" s="77"/>
      <c r="O5" s="77"/>
      <c r="P5" s="77"/>
      <c r="Q5" s="77"/>
      <c r="R5" s="77"/>
    </row>
    <row r="6" spans="1:18" x14ac:dyDescent="0.3">
      <c r="A6" s="98"/>
      <c r="B6" s="98"/>
      <c r="C6" s="98"/>
      <c r="D6" s="98"/>
      <c r="E6" s="98"/>
      <c r="F6" s="98"/>
      <c r="G6" s="98"/>
      <c r="H6" s="98"/>
      <c r="I6" s="77"/>
      <c r="J6" s="77"/>
      <c r="K6" s="77"/>
      <c r="L6" s="77"/>
      <c r="M6" s="77"/>
      <c r="N6" s="77"/>
      <c r="O6" s="77"/>
      <c r="P6" s="77"/>
      <c r="Q6" s="77"/>
      <c r="R6" s="77"/>
    </row>
    <row r="7" spans="1:18" ht="15" thickBot="1" x14ac:dyDescent="0.35">
      <c r="A7" s="77"/>
      <c r="B7" s="77"/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  <c r="Q7" s="77"/>
      <c r="R7" s="77"/>
    </row>
    <row r="8" spans="1:18" ht="15" thickBot="1" x14ac:dyDescent="0.35">
      <c r="A8" s="77"/>
      <c r="B8" s="28"/>
      <c r="C8" s="29"/>
      <c r="D8" s="30"/>
      <c r="E8" s="31">
        <v>2018</v>
      </c>
      <c r="F8" s="32"/>
      <c r="G8" s="99"/>
      <c r="H8" s="32">
        <v>2025</v>
      </c>
      <c r="I8" s="32"/>
      <c r="J8" s="99"/>
      <c r="K8" s="32">
        <v>2030</v>
      </c>
      <c r="L8" s="32"/>
      <c r="M8" s="99"/>
      <c r="N8" s="32">
        <v>2040</v>
      </c>
      <c r="O8" s="33"/>
      <c r="P8" s="100"/>
      <c r="Q8" s="57"/>
      <c r="R8" s="57"/>
    </row>
    <row r="9" spans="1:18" ht="15" thickBot="1" x14ac:dyDescent="0.35">
      <c r="A9" s="77"/>
      <c r="B9" s="34"/>
      <c r="C9" s="35"/>
      <c r="D9" s="36"/>
      <c r="E9" s="37" t="s">
        <v>9</v>
      </c>
      <c r="F9" s="38" t="s">
        <v>10</v>
      </c>
      <c r="G9" s="39" t="s">
        <v>11</v>
      </c>
      <c r="H9" s="37" t="s">
        <v>9</v>
      </c>
      <c r="I9" s="40" t="s">
        <v>12</v>
      </c>
      <c r="J9" s="39" t="s">
        <v>11</v>
      </c>
      <c r="K9" s="37" t="s">
        <v>9</v>
      </c>
      <c r="L9" s="40" t="s">
        <v>12</v>
      </c>
      <c r="M9" s="39" t="s">
        <v>11</v>
      </c>
      <c r="N9" s="37" t="s">
        <v>9</v>
      </c>
      <c r="O9" s="40" t="s">
        <v>12</v>
      </c>
      <c r="P9" s="57"/>
      <c r="Q9" s="57"/>
      <c r="R9" s="57"/>
    </row>
    <row r="10" spans="1:18" x14ac:dyDescent="0.3">
      <c r="A10" s="77"/>
      <c r="B10" s="102" t="s">
        <v>13</v>
      </c>
      <c r="C10" s="41" t="s">
        <v>14</v>
      </c>
      <c r="D10" s="42"/>
      <c r="E10" s="43">
        <v>25</v>
      </c>
      <c r="F10" s="44" t="s">
        <v>15</v>
      </c>
      <c r="G10" s="42">
        <v>15</v>
      </c>
      <c r="H10" s="45">
        <v>20</v>
      </c>
      <c r="I10" s="44">
        <v>25</v>
      </c>
      <c r="J10" s="42">
        <v>15</v>
      </c>
      <c r="K10" s="45">
        <v>20</v>
      </c>
      <c r="L10" s="44">
        <v>25</v>
      </c>
      <c r="M10" s="42">
        <v>15</v>
      </c>
      <c r="N10" s="45">
        <v>20</v>
      </c>
      <c r="O10" s="50">
        <v>25</v>
      </c>
      <c r="P10" s="57"/>
      <c r="Q10" s="57"/>
      <c r="R10" s="57"/>
    </row>
    <row r="11" spans="1:18" x14ac:dyDescent="0.3">
      <c r="A11" s="77"/>
      <c r="B11" s="103"/>
      <c r="C11" s="41" t="s">
        <v>16</v>
      </c>
      <c r="D11" s="42"/>
      <c r="E11" s="45">
        <v>95</v>
      </c>
      <c r="F11" s="44" t="s">
        <v>17</v>
      </c>
      <c r="G11" s="42">
        <v>60</v>
      </c>
      <c r="H11" s="45">
        <v>75</v>
      </c>
      <c r="I11" s="44">
        <v>95</v>
      </c>
      <c r="J11" s="42">
        <v>55</v>
      </c>
      <c r="K11" s="45">
        <v>70</v>
      </c>
      <c r="L11" s="44">
        <v>95</v>
      </c>
      <c r="M11" s="42">
        <v>55</v>
      </c>
      <c r="N11" s="45">
        <v>70</v>
      </c>
      <c r="O11" s="44">
        <v>95</v>
      </c>
      <c r="P11" s="57"/>
      <c r="Q11" s="57"/>
      <c r="R11" s="57"/>
    </row>
    <row r="12" spans="1:18" x14ac:dyDescent="0.3">
      <c r="A12" s="77"/>
      <c r="B12" s="103"/>
      <c r="C12" s="41" t="s">
        <v>18</v>
      </c>
      <c r="D12" s="42"/>
      <c r="E12" s="45">
        <v>20</v>
      </c>
      <c r="F12" s="44" t="s">
        <v>19</v>
      </c>
      <c r="G12" s="42">
        <v>15</v>
      </c>
      <c r="H12" s="45">
        <v>25</v>
      </c>
      <c r="I12" s="44">
        <v>35</v>
      </c>
      <c r="J12" s="42">
        <v>15</v>
      </c>
      <c r="K12" s="45">
        <v>30</v>
      </c>
      <c r="L12" s="44">
        <v>50</v>
      </c>
      <c r="M12" s="42">
        <v>15</v>
      </c>
      <c r="N12" s="45">
        <v>35</v>
      </c>
      <c r="O12" s="44">
        <v>50</v>
      </c>
      <c r="P12" s="57"/>
      <c r="Q12" s="57"/>
      <c r="R12" s="57"/>
    </row>
    <row r="13" spans="1:18" ht="15" thickBot="1" x14ac:dyDescent="0.35">
      <c r="A13" s="77"/>
      <c r="B13" s="104"/>
      <c r="C13" s="46" t="s">
        <v>20</v>
      </c>
      <c r="D13" s="39"/>
      <c r="E13" s="37">
        <v>40</v>
      </c>
      <c r="F13" s="40" t="s">
        <v>19</v>
      </c>
      <c r="G13" s="39">
        <v>22</v>
      </c>
      <c r="H13" s="37">
        <v>30</v>
      </c>
      <c r="I13" s="40">
        <v>39</v>
      </c>
      <c r="J13" s="39">
        <v>15</v>
      </c>
      <c r="K13" s="37">
        <v>30</v>
      </c>
      <c r="L13" s="40">
        <v>50</v>
      </c>
      <c r="M13" s="39">
        <v>15</v>
      </c>
      <c r="N13" s="37">
        <v>35</v>
      </c>
      <c r="O13" s="56">
        <v>50</v>
      </c>
      <c r="P13" s="57"/>
      <c r="Q13" s="57"/>
      <c r="R13" s="57"/>
    </row>
    <row r="14" spans="1:18" ht="15" thickBot="1" x14ac:dyDescent="0.35">
      <c r="A14" s="77"/>
      <c r="B14" s="77"/>
      <c r="C14" s="77"/>
      <c r="D14" s="77"/>
      <c r="E14" s="77"/>
      <c r="F14" s="77"/>
      <c r="G14" s="77"/>
      <c r="H14" s="77"/>
      <c r="I14" s="77"/>
      <c r="J14" s="77"/>
      <c r="K14" s="77"/>
      <c r="L14" s="77"/>
      <c r="M14" s="77"/>
      <c r="N14" s="77"/>
      <c r="O14" s="77"/>
      <c r="P14" s="77"/>
      <c r="Q14" s="77"/>
      <c r="R14" s="77"/>
    </row>
    <row r="15" spans="1:18" ht="15" thickBot="1" x14ac:dyDescent="0.35">
      <c r="A15" s="77"/>
      <c r="B15" s="28"/>
      <c r="C15" s="29"/>
      <c r="D15" s="101"/>
      <c r="E15" s="31">
        <v>2020</v>
      </c>
      <c r="F15" s="31"/>
      <c r="G15" s="99"/>
      <c r="H15" s="31">
        <v>2025</v>
      </c>
      <c r="I15" s="31"/>
      <c r="J15" s="99"/>
      <c r="K15" s="31">
        <v>2030</v>
      </c>
      <c r="L15" s="31"/>
      <c r="M15" s="99"/>
      <c r="N15" s="31">
        <v>2040</v>
      </c>
      <c r="O15" s="31"/>
      <c r="P15" s="99"/>
      <c r="Q15" s="31">
        <v>2050</v>
      </c>
      <c r="R15" s="33"/>
    </row>
    <row r="16" spans="1:18" ht="15" thickBot="1" x14ac:dyDescent="0.35">
      <c r="A16" s="77"/>
      <c r="B16" s="34"/>
      <c r="C16" s="35"/>
      <c r="D16" s="36"/>
      <c r="E16" s="37" t="s">
        <v>9</v>
      </c>
      <c r="F16" s="38" t="s">
        <v>21</v>
      </c>
      <c r="G16" s="39" t="s">
        <v>11</v>
      </c>
      <c r="H16" s="37" t="s">
        <v>9</v>
      </c>
      <c r="I16" s="39" t="s">
        <v>12</v>
      </c>
      <c r="J16" s="36" t="s">
        <v>11</v>
      </c>
      <c r="K16" s="37" t="s">
        <v>9</v>
      </c>
      <c r="L16" s="40" t="s">
        <v>12</v>
      </c>
      <c r="M16" s="39" t="s">
        <v>11</v>
      </c>
      <c r="N16" s="37" t="s">
        <v>9</v>
      </c>
      <c r="O16" s="39" t="s">
        <v>12</v>
      </c>
      <c r="P16" s="36" t="s">
        <v>11</v>
      </c>
      <c r="Q16" s="37" t="s">
        <v>9</v>
      </c>
      <c r="R16" s="40" t="s">
        <v>12</v>
      </c>
    </row>
    <row r="17" spans="2:18" x14ac:dyDescent="0.3">
      <c r="B17" s="102" t="s">
        <v>22</v>
      </c>
      <c r="C17" s="41" t="s">
        <v>14</v>
      </c>
      <c r="D17" s="42"/>
      <c r="E17" s="45">
        <v>11</v>
      </c>
      <c r="F17" s="44" t="s">
        <v>15</v>
      </c>
      <c r="G17" s="42">
        <v>15</v>
      </c>
      <c r="H17" s="45">
        <v>18</v>
      </c>
      <c r="I17" s="47">
        <v>25</v>
      </c>
      <c r="J17" s="48">
        <v>15</v>
      </c>
      <c r="K17" s="49">
        <v>20</v>
      </c>
      <c r="L17" s="50">
        <v>25</v>
      </c>
      <c r="M17" s="42">
        <v>15</v>
      </c>
      <c r="N17" s="45">
        <v>20</v>
      </c>
      <c r="O17" s="47">
        <v>25</v>
      </c>
      <c r="P17" s="48">
        <v>15</v>
      </c>
      <c r="Q17" s="49">
        <v>20</v>
      </c>
      <c r="R17" s="50">
        <v>25</v>
      </c>
    </row>
    <row r="18" spans="2:18" x14ac:dyDescent="0.3">
      <c r="B18" s="103"/>
      <c r="C18" s="41" t="s">
        <v>16</v>
      </c>
      <c r="D18" s="42"/>
      <c r="E18" s="45">
        <v>50</v>
      </c>
      <c r="F18" s="44" t="s">
        <v>17</v>
      </c>
      <c r="G18" s="42">
        <v>60</v>
      </c>
      <c r="H18" s="45">
        <v>70</v>
      </c>
      <c r="I18" s="47">
        <v>80</v>
      </c>
      <c r="J18" s="51">
        <v>60</v>
      </c>
      <c r="K18" s="43">
        <v>70</v>
      </c>
      <c r="L18" s="44">
        <v>80</v>
      </c>
      <c r="M18" s="42">
        <v>55</v>
      </c>
      <c r="N18" s="45">
        <v>65</v>
      </c>
      <c r="O18" s="47">
        <v>75</v>
      </c>
      <c r="P18" s="51">
        <v>55</v>
      </c>
      <c r="Q18" s="43">
        <v>65</v>
      </c>
      <c r="R18" s="44">
        <v>75</v>
      </c>
    </row>
    <row r="19" spans="2:18" x14ac:dyDescent="0.3">
      <c r="B19" s="103"/>
      <c r="C19" s="41" t="s">
        <v>18</v>
      </c>
      <c r="D19" s="42"/>
      <c r="E19" s="45">
        <v>25</v>
      </c>
      <c r="F19" s="44" t="s">
        <v>19</v>
      </c>
      <c r="G19" s="42">
        <v>20</v>
      </c>
      <c r="H19" s="45">
        <v>25</v>
      </c>
      <c r="I19" s="47">
        <v>35</v>
      </c>
      <c r="J19" s="51">
        <v>25</v>
      </c>
      <c r="K19" s="43">
        <v>35</v>
      </c>
      <c r="L19" s="44">
        <v>50</v>
      </c>
      <c r="M19" s="42">
        <v>30</v>
      </c>
      <c r="N19" s="45">
        <v>50</v>
      </c>
      <c r="O19" s="47">
        <v>70</v>
      </c>
      <c r="P19" s="51">
        <v>30</v>
      </c>
      <c r="Q19" s="43">
        <v>50</v>
      </c>
      <c r="R19" s="44">
        <v>70</v>
      </c>
    </row>
    <row r="20" spans="2:18" ht="15" thickBot="1" x14ac:dyDescent="0.35">
      <c r="B20" s="104"/>
      <c r="C20" s="46" t="s">
        <v>20</v>
      </c>
      <c r="D20" s="39"/>
      <c r="E20" s="37">
        <v>45</v>
      </c>
      <c r="F20" s="40" t="s">
        <v>19</v>
      </c>
      <c r="G20" s="37">
        <v>40</v>
      </c>
      <c r="H20" s="37">
        <v>45</v>
      </c>
      <c r="I20" s="37">
        <v>55</v>
      </c>
      <c r="J20" s="52">
        <v>25</v>
      </c>
      <c r="K20" s="37">
        <v>35</v>
      </c>
      <c r="L20" s="53">
        <v>50</v>
      </c>
      <c r="M20" s="54">
        <v>30</v>
      </c>
      <c r="N20" s="37">
        <v>50</v>
      </c>
      <c r="O20" s="54">
        <v>70</v>
      </c>
      <c r="P20" s="55">
        <v>30</v>
      </c>
      <c r="Q20" s="37">
        <v>50</v>
      </c>
      <c r="R20" s="56">
        <v>70</v>
      </c>
    </row>
    <row r="21" spans="2:18" x14ac:dyDescent="0.3">
      <c r="B21" s="57"/>
      <c r="C21" s="57"/>
      <c r="D21" s="86"/>
      <c r="E21" s="86"/>
      <c r="F21" s="86"/>
      <c r="G21" s="86"/>
      <c r="H21" s="86" t="s">
        <v>23</v>
      </c>
      <c r="I21" s="86"/>
      <c r="J21" s="86"/>
      <c r="K21" s="86"/>
      <c r="L21" s="86"/>
      <c r="M21" s="86"/>
      <c r="N21" s="86"/>
      <c r="O21" s="86"/>
      <c r="P21" s="86"/>
      <c r="Q21" s="86"/>
      <c r="R21" s="86"/>
    </row>
    <row r="22" spans="2:18" ht="15.6" x14ac:dyDescent="0.3">
      <c r="B22" s="57"/>
      <c r="C22" s="57"/>
      <c r="D22" s="86"/>
      <c r="E22" s="58" t="s">
        <v>14</v>
      </c>
      <c r="F22" s="77"/>
      <c r="G22" s="77"/>
      <c r="H22" s="77"/>
      <c r="I22" s="77"/>
      <c r="J22" s="77"/>
      <c r="K22" s="58" t="s">
        <v>16</v>
      </c>
      <c r="L22" s="77"/>
      <c r="M22" s="77"/>
      <c r="N22" s="77"/>
      <c r="O22" s="77"/>
      <c r="P22" s="77"/>
      <c r="Q22" s="58" t="s">
        <v>24</v>
      </c>
      <c r="R22" s="86"/>
    </row>
  </sheetData>
  <mergeCells count="2">
    <mergeCell ref="B17:B20"/>
    <mergeCell ref="B10:B13"/>
  </mergeCells>
  <pageMargins left="0.7" right="0.7" top="0.75" bottom="0.75" header="0.3" footer="0.3"/>
  <pageSetup paperSize="9" orientation="portrait" r:id="rId1"/>
  <headerFooter>
    <oddHeader>&amp;L&amp;"Calibri"&amp;10&amp;K000000Åpen informasjon / Public information&amp;1#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108"/>
  <sheetViews>
    <sheetView showGridLines="0" zoomScaleNormal="100" workbookViewId="0"/>
  </sheetViews>
  <sheetFormatPr baseColWidth="10" defaultColWidth="11.44140625" defaultRowHeight="14.25" customHeight="1" x14ac:dyDescent="0.3"/>
  <cols>
    <col min="1" max="1" width="11.44140625" style="10"/>
    <col min="2" max="2" width="21.6640625" style="13" customWidth="1"/>
    <col min="3" max="3" width="19.109375" style="10" customWidth="1"/>
    <col min="4" max="8" width="7.5546875" style="10" customWidth="1"/>
    <col min="9" max="9" width="11.44140625" style="10"/>
    <col min="10" max="10" width="19.33203125" style="2" customWidth="1"/>
    <col min="11" max="13" width="11.44140625" style="2"/>
    <col min="14" max="14" width="12" style="64" bestFit="1" customWidth="1"/>
    <col min="15" max="16384" width="11.44140625" style="2"/>
  </cols>
  <sheetData>
    <row r="1" spans="1:15" ht="14.4" x14ac:dyDescent="0.3">
      <c r="A1" s="1"/>
      <c r="B1" s="12"/>
      <c r="C1" s="1"/>
      <c r="D1" s="1"/>
      <c r="E1" s="1"/>
      <c r="F1" s="1"/>
      <c r="G1" s="1"/>
      <c r="H1" s="1"/>
      <c r="I1" s="1"/>
    </row>
    <row r="2" spans="1:15" ht="23.4" x14ac:dyDescent="0.45">
      <c r="A2" s="1"/>
      <c r="B2" s="7" t="s">
        <v>25</v>
      </c>
      <c r="C2" s="1"/>
      <c r="D2" s="1"/>
      <c r="E2" s="1"/>
      <c r="F2" s="1"/>
      <c r="G2" s="1"/>
      <c r="H2" s="1"/>
      <c r="I2" s="1"/>
    </row>
    <row r="3" spans="1:15" ht="18" x14ac:dyDescent="0.35">
      <c r="A3" s="1"/>
      <c r="B3" s="8" t="s">
        <v>26</v>
      </c>
      <c r="C3" s="1"/>
      <c r="D3" s="1"/>
      <c r="E3" s="1"/>
      <c r="F3" s="1"/>
      <c r="G3" s="1"/>
      <c r="H3" s="1"/>
      <c r="I3" s="1"/>
    </row>
    <row r="4" spans="1:15" ht="14.4" x14ac:dyDescent="0.3">
      <c r="A4" s="1"/>
      <c r="B4" s="9" t="s">
        <v>27</v>
      </c>
      <c r="C4" s="12"/>
      <c r="D4" s="1"/>
      <c r="E4" s="1"/>
      <c r="F4" s="1"/>
      <c r="G4" s="1"/>
      <c r="H4" s="1"/>
      <c r="I4" s="1"/>
    </row>
    <row r="5" spans="1:15" ht="14.4" x14ac:dyDescent="0.3">
      <c r="A5" s="1"/>
      <c r="B5" s="9"/>
      <c r="C5" s="12"/>
      <c r="D5" s="65"/>
      <c r="E5" s="65"/>
      <c r="F5" s="65"/>
      <c r="G5" s="65"/>
      <c r="H5" s="65"/>
      <c r="I5" s="1"/>
    </row>
    <row r="6" spans="1:15" ht="14.25" customHeight="1" x14ac:dyDescent="0.3">
      <c r="D6" s="10" t="s">
        <v>28</v>
      </c>
      <c r="E6" s="10" t="s">
        <v>28</v>
      </c>
      <c r="F6" s="10" t="s">
        <v>28</v>
      </c>
      <c r="G6" s="10" t="s">
        <v>28</v>
      </c>
    </row>
    <row r="7" spans="1:15" ht="14.25" customHeight="1" x14ac:dyDescent="0.3">
      <c r="C7" s="13"/>
      <c r="D7" s="13">
        <v>2020</v>
      </c>
      <c r="E7" s="13">
        <v>2025</v>
      </c>
      <c r="F7" s="13">
        <v>2030</v>
      </c>
      <c r="G7" s="13">
        <v>2040</v>
      </c>
      <c r="H7" s="13">
        <v>2050</v>
      </c>
      <c r="N7" s="59"/>
      <c r="O7" s="59"/>
    </row>
    <row r="8" spans="1:15" ht="14.25" customHeight="1" x14ac:dyDescent="0.35">
      <c r="B8" s="14" t="s">
        <v>29</v>
      </c>
      <c r="C8" s="15" t="s">
        <v>30</v>
      </c>
      <c r="D8" s="16">
        <v>2255</v>
      </c>
      <c r="E8" s="16">
        <v>2316</v>
      </c>
      <c r="F8" s="16">
        <v>2514</v>
      </c>
      <c r="G8" s="16">
        <v>3373</v>
      </c>
      <c r="H8" s="16">
        <v>4705</v>
      </c>
      <c r="J8" s="59"/>
      <c r="K8" s="59"/>
      <c r="L8" s="59"/>
      <c r="M8" s="59"/>
      <c r="N8" s="59"/>
      <c r="O8" s="59"/>
    </row>
    <row r="9" spans="1:15" ht="14.25" customHeight="1" x14ac:dyDescent="0.3">
      <c r="B9" s="105" t="s">
        <v>31</v>
      </c>
      <c r="D9" s="10" t="s">
        <v>28</v>
      </c>
      <c r="E9" s="10" t="s">
        <v>28</v>
      </c>
      <c r="F9" s="10" t="s">
        <v>28</v>
      </c>
      <c r="G9" s="10" t="s">
        <v>28</v>
      </c>
      <c r="J9" s="59"/>
      <c r="K9" s="59"/>
      <c r="L9" s="59"/>
      <c r="M9" s="59"/>
      <c r="N9" s="59"/>
      <c r="O9" s="59"/>
    </row>
    <row r="10" spans="1:15" ht="14.25" customHeight="1" x14ac:dyDescent="0.3">
      <c r="B10" s="105"/>
      <c r="C10" s="10" t="s">
        <v>32</v>
      </c>
      <c r="D10" s="11">
        <v>209</v>
      </c>
      <c r="E10" s="11">
        <v>210</v>
      </c>
      <c r="F10" s="11">
        <v>209</v>
      </c>
      <c r="G10" s="11">
        <v>211</v>
      </c>
      <c r="H10" s="11">
        <v>213</v>
      </c>
      <c r="J10" s="59"/>
      <c r="K10" s="59"/>
      <c r="L10" s="59"/>
      <c r="M10" s="59"/>
      <c r="N10" s="59"/>
      <c r="O10" s="59"/>
    </row>
    <row r="11" spans="1:15" ht="14.25" customHeight="1" x14ac:dyDescent="0.3">
      <c r="B11" s="105"/>
      <c r="C11" s="10" t="s">
        <v>33</v>
      </c>
      <c r="D11" s="11">
        <v>234</v>
      </c>
      <c r="E11" s="11">
        <v>412</v>
      </c>
      <c r="F11" s="11">
        <v>478</v>
      </c>
      <c r="G11" s="11">
        <v>817</v>
      </c>
      <c r="H11" s="11">
        <v>1115</v>
      </c>
      <c r="J11" s="59"/>
      <c r="K11" s="59"/>
      <c r="L11" s="59"/>
      <c r="M11" s="59"/>
      <c r="N11" s="59"/>
      <c r="O11" s="59"/>
    </row>
    <row r="12" spans="1:15" ht="14.25" customHeight="1" x14ac:dyDescent="0.3">
      <c r="B12" s="105"/>
      <c r="C12" s="10" t="s">
        <v>34</v>
      </c>
      <c r="D12" s="11">
        <v>93</v>
      </c>
      <c r="E12" s="11">
        <v>158</v>
      </c>
      <c r="F12" s="11">
        <v>344</v>
      </c>
      <c r="G12" s="11">
        <v>770</v>
      </c>
      <c r="H12" s="11">
        <v>1399</v>
      </c>
      <c r="J12" s="59"/>
      <c r="K12" s="59"/>
      <c r="L12" s="59"/>
      <c r="M12" s="59"/>
      <c r="N12" s="59"/>
      <c r="O12" s="59"/>
    </row>
    <row r="13" spans="1:15" ht="14.25" customHeight="1" x14ac:dyDescent="0.3">
      <c r="B13" s="105"/>
      <c r="C13" s="10" t="s">
        <v>35</v>
      </c>
      <c r="D13" s="11">
        <v>123</v>
      </c>
      <c r="E13" s="11">
        <v>216</v>
      </c>
      <c r="F13" s="11">
        <v>342</v>
      </c>
      <c r="G13" s="11">
        <v>707</v>
      </c>
      <c r="H13" s="11">
        <v>1436</v>
      </c>
      <c r="J13" s="59"/>
      <c r="K13" s="59"/>
      <c r="L13" s="59"/>
      <c r="M13" s="59"/>
      <c r="N13" s="59"/>
      <c r="O13" s="59"/>
    </row>
    <row r="14" spans="1:15" ht="14.25" customHeight="1" x14ac:dyDescent="0.35">
      <c r="B14" s="14"/>
      <c r="C14" s="10" t="s">
        <v>36</v>
      </c>
      <c r="D14" s="11">
        <v>146.91483200000005</v>
      </c>
      <c r="E14" s="11">
        <v>140.33014400000002</v>
      </c>
      <c r="F14" s="11">
        <v>139.20243000000005</v>
      </c>
      <c r="G14" s="11">
        <v>158.96921599999996</v>
      </c>
      <c r="H14" s="11">
        <v>315.1283370000001</v>
      </c>
      <c r="J14" s="59"/>
      <c r="K14" s="59"/>
      <c r="L14" s="59"/>
      <c r="M14" s="59"/>
      <c r="N14" s="59"/>
      <c r="O14" s="59"/>
    </row>
    <row r="15" spans="1:15" ht="14.25" customHeight="1" x14ac:dyDescent="0.3">
      <c r="C15" s="10" t="s">
        <v>37</v>
      </c>
      <c r="D15" s="11">
        <v>653.94791399999997</v>
      </c>
      <c r="E15" s="11">
        <v>538.13584700000001</v>
      </c>
      <c r="F15" s="11">
        <v>510.40316999999999</v>
      </c>
      <c r="G15" s="11">
        <v>366.85063400000001</v>
      </c>
      <c r="H15" s="11">
        <v>192.98047600000001</v>
      </c>
      <c r="J15" s="59"/>
      <c r="K15" s="59"/>
      <c r="L15" s="59"/>
      <c r="M15" s="59"/>
      <c r="N15" s="59"/>
      <c r="O15" s="59"/>
    </row>
    <row r="16" spans="1:15" ht="14.25" customHeight="1" x14ac:dyDescent="0.3">
      <c r="C16" s="10" t="s">
        <v>38</v>
      </c>
      <c r="D16" s="11">
        <v>610.70949800000005</v>
      </c>
      <c r="E16" s="11">
        <v>423.12922099999997</v>
      </c>
      <c r="F16" s="11">
        <v>341.315046</v>
      </c>
      <c r="G16" s="11">
        <v>298.30689699999999</v>
      </c>
      <c r="H16" s="11">
        <v>0</v>
      </c>
      <c r="J16" s="59"/>
      <c r="K16" s="59"/>
      <c r="L16" s="59"/>
      <c r="M16" s="59"/>
      <c r="N16" s="59"/>
      <c r="O16" s="59"/>
    </row>
    <row r="17" spans="2:15" ht="14.25" customHeight="1" x14ac:dyDescent="0.3">
      <c r="C17" s="10" t="s">
        <v>39</v>
      </c>
      <c r="D17" s="11">
        <v>184.15676400000001</v>
      </c>
      <c r="E17" s="11">
        <v>154.88040000000001</v>
      </c>
      <c r="F17" s="11">
        <v>123.525796</v>
      </c>
      <c r="G17" s="11">
        <v>27.406927</v>
      </c>
      <c r="H17" s="11">
        <v>4.908E-3</v>
      </c>
      <c r="J17" s="59"/>
      <c r="K17" s="59"/>
      <c r="L17" s="59"/>
      <c r="M17" s="59"/>
      <c r="N17" s="59"/>
      <c r="O17" s="59"/>
    </row>
    <row r="18" spans="2:15" ht="14.25" customHeight="1" x14ac:dyDescent="0.3">
      <c r="C18" s="10" t="s">
        <v>40</v>
      </c>
      <c r="D18" s="11">
        <v>7.2214799999999997</v>
      </c>
      <c r="E18" s="11">
        <v>7.0344470000000001</v>
      </c>
      <c r="F18" s="11">
        <v>6.9416180000000001</v>
      </c>
      <c r="G18" s="11">
        <v>7.3819460000000001</v>
      </c>
      <c r="H18" s="11">
        <v>0</v>
      </c>
      <c r="J18" s="59"/>
      <c r="K18" s="59"/>
      <c r="L18" s="59"/>
      <c r="M18" s="59"/>
      <c r="N18" s="59"/>
      <c r="O18" s="59"/>
    </row>
    <row r="19" spans="2:15" ht="14.25" customHeight="1" x14ac:dyDescent="0.35">
      <c r="B19" s="14"/>
      <c r="C19" s="17" t="s">
        <v>41</v>
      </c>
      <c r="D19" s="18">
        <v>2261.950488</v>
      </c>
      <c r="E19" s="18">
        <v>2259.5100590000002</v>
      </c>
      <c r="F19" s="18">
        <v>2494.3880599999998</v>
      </c>
      <c r="G19" s="18">
        <v>3363.9156199999998</v>
      </c>
      <c r="H19" s="18">
        <v>4671.1137209999997</v>
      </c>
      <c r="J19" s="59"/>
      <c r="K19" s="59"/>
      <c r="L19" s="59"/>
      <c r="M19" s="59"/>
      <c r="N19" s="59"/>
      <c r="O19" s="59"/>
    </row>
    <row r="20" spans="2:15" ht="14.25" customHeight="1" x14ac:dyDescent="0.35">
      <c r="B20" s="14"/>
      <c r="D20" s="11"/>
      <c r="E20" s="11"/>
      <c r="F20" s="11"/>
      <c r="G20" s="11"/>
      <c r="H20" s="11"/>
      <c r="J20" s="59"/>
      <c r="K20" s="59"/>
      <c r="L20" s="59"/>
      <c r="M20" s="59"/>
      <c r="N20" s="59"/>
      <c r="O20" s="59"/>
    </row>
    <row r="21" spans="2:15" ht="14.25" customHeight="1" x14ac:dyDescent="0.35">
      <c r="B21" s="14"/>
      <c r="C21" s="19" t="s">
        <v>42</v>
      </c>
      <c r="D21" s="20">
        <v>6.9504879999999503</v>
      </c>
      <c r="E21" s="20">
        <v>-56.489940999999817</v>
      </c>
      <c r="F21" s="20">
        <v>-19.611940000000232</v>
      </c>
      <c r="G21" s="20">
        <v>-9.0843800000002375</v>
      </c>
      <c r="H21" s="20">
        <v>-34</v>
      </c>
      <c r="J21" s="59"/>
      <c r="K21" s="59"/>
      <c r="L21" s="59"/>
      <c r="M21" s="59"/>
      <c r="N21" s="59"/>
      <c r="O21" s="59"/>
    </row>
    <row r="22" spans="2:15" ht="14.25" customHeight="1" x14ac:dyDescent="0.35">
      <c r="B22" s="21"/>
      <c r="C22" s="106" t="s">
        <v>43</v>
      </c>
      <c r="D22" s="106"/>
      <c r="E22" s="22" t="s">
        <v>28</v>
      </c>
      <c r="F22" s="22" t="s">
        <v>28</v>
      </c>
      <c r="G22" s="22" t="s">
        <v>28</v>
      </c>
      <c r="H22" s="22" t="s">
        <v>28</v>
      </c>
      <c r="J22" s="59"/>
      <c r="K22" s="59"/>
      <c r="L22" s="59"/>
      <c r="M22" s="59"/>
      <c r="N22" s="59"/>
      <c r="O22" s="59"/>
    </row>
    <row r="23" spans="2:15" ht="14.25" customHeight="1" x14ac:dyDescent="0.3">
      <c r="D23" s="10" t="s">
        <v>28</v>
      </c>
      <c r="E23" s="10" t="s">
        <v>28</v>
      </c>
      <c r="F23" s="10" t="s">
        <v>28</v>
      </c>
      <c r="G23" s="10" t="s">
        <v>28</v>
      </c>
      <c r="J23" s="59"/>
      <c r="K23" s="59"/>
      <c r="L23" s="59"/>
      <c r="M23" s="59"/>
      <c r="N23" s="59"/>
      <c r="O23" s="59"/>
    </row>
    <row r="24" spans="2:15" ht="14.25" customHeight="1" x14ac:dyDescent="0.3">
      <c r="C24" s="13"/>
      <c r="D24" s="13">
        <v>2020</v>
      </c>
      <c r="E24" s="13">
        <v>2025</v>
      </c>
      <c r="F24" s="13">
        <v>2030</v>
      </c>
      <c r="G24" s="13">
        <v>2040</v>
      </c>
      <c r="H24" s="13">
        <v>2050</v>
      </c>
      <c r="J24" s="59"/>
      <c r="K24" s="59"/>
      <c r="L24" s="59"/>
      <c r="M24" s="59"/>
      <c r="N24" s="59"/>
      <c r="O24" s="59"/>
    </row>
    <row r="25" spans="2:15" ht="14.25" customHeight="1" x14ac:dyDescent="0.35">
      <c r="B25" s="14" t="s">
        <v>44</v>
      </c>
      <c r="C25" s="15" t="s">
        <v>30</v>
      </c>
      <c r="D25" s="16">
        <v>563.36893899999995</v>
      </c>
      <c r="E25" s="16">
        <v>576.26797399999998</v>
      </c>
      <c r="F25" s="16">
        <v>632.61832203366998</v>
      </c>
      <c r="G25" s="16">
        <v>792.33357665518349</v>
      </c>
      <c r="H25" s="16">
        <v>1057.8796091565391</v>
      </c>
      <c r="J25" s="59"/>
      <c r="K25" s="59"/>
      <c r="L25" s="59"/>
      <c r="M25" s="59"/>
      <c r="N25" s="59"/>
      <c r="O25" s="59"/>
    </row>
    <row r="26" spans="2:15" ht="14.25" customHeight="1" x14ac:dyDescent="0.3">
      <c r="B26" s="97"/>
      <c r="D26" s="11" t="s">
        <v>28</v>
      </c>
      <c r="E26" s="11" t="s">
        <v>28</v>
      </c>
      <c r="F26" s="11" t="s">
        <v>28</v>
      </c>
      <c r="G26" s="11" t="s">
        <v>28</v>
      </c>
      <c r="H26" s="11"/>
      <c r="J26" s="59"/>
      <c r="K26" s="59"/>
      <c r="L26" s="59"/>
      <c r="M26" s="59"/>
      <c r="N26" s="59"/>
      <c r="O26" s="59"/>
    </row>
    <row r="27" spans="2:15" ht="14.25" customHeight="1" x14ac:dyDescent="0.3">
      <c r="B27" s="97"/>
      <c r="C27" s="10" t="s">
        <v>32</v>
      </c>
      <c r="D27" s="11">
        <v>24</v>
      </c>
      <c r="E27" s="11">
        <v>24</v>
      </c>
      <c r="F27" s="11">
        <v>24</v>
      </c>
      <c r="G27" s="11">
        <v>25</v>
      </c>
      <c r="H27" s="11">
        <v>26</v>
      </c>
      <c r="J27" s="59"/>
      <c r="K27" s="59"/>
      <c r="L27" s="59"/>
      <c r="M27" s="59"/>
      <c r="N27" s="59"/>
      <c r="O27" s="59"/>
    </row>
    <row r="28" spans="2:15" ht="14.25" customHeight="1" x14ac:dyDescent="0.3">
      <c r="B28" s="97"/>
      <c r="C28" s="10" t="s">
        <v>33</v>
      </c>
      <c r="D28" s="11">
        <v>108</v>
      </c>
      <c r="E28" s="11">
        <v>177</v>
      </c>
      <c r="F28" s="11">
        <v>170</v>
      </c>
      <c r="G28" s="11">
        <v>231</v>
      </c>
      <c r="H28" s="11">
        <v>277</v>
      </c>
      <c r="J28" s="59"/>
      <c r="K28" s="59"/>
      <c r="L28" s="59"/>
      <c r="M28" s="59"/>
      <c r="N28" s="59"/>
      <c r="O28" s="59"/>
    </row>
    <row r="29" spans="2:15" ht="14.25" customHeight="1" x14ac:dyDescent="0.3">
      <c r="B29" s="97"/>
      <c r="C29" s="10" t="s">
        <v>34</v>
      </c>
      <c r="D29" s="11">
        <v>30</v>
      </c>
      <c r="E29" s="11">
        <v>40</v>
      </c>
      <c r="F29" s="11">
        <v>77.013310033670038</v>
      </c>
      <c r="G29" s="11">
        <v>158.97038065518359</v>
      </c>
      <c r="H29" s="11">
        <v>252.51531315653921</v>
      </c>
      <c r="J29" s="59"/>
      <c r="K29" s="59"/>
      <c r="L29" s="59"/>
      <c r="M29" s="59"/>
      <c r="N29" s="59"/>
      <c r="O29" s="59"/>
    </row>
    <row r="30" spans="2:15" ht="14.25" customHeight="1" x14ac:dyDescent="0.35">
      <c r="B30" s="14"/>
      <c r="C30" s="10" t="s">
        <v>35</v>
      </c>
      <c r="D30" s="11">
        <v>45</v>
      </c>
      <c r="E30" s="11">
        <v>73</v>
      </c>
      <c r="F30" s="11">
        <v>99</v>
      </c>
      <c r="G30" s="11">
        <v>183</v>
      </c>
      <c r="H30" s="11">
        <v>345</v>
      </c>
      <c r="J30" s="59"/>
      <c r="K30" s="59"/>
      <c r="L30" s="59"/>
      <c r="M30" s="59"/>
      <c r="N30" s="59"/>
      <c r="O30" s="59"/>
    </row>
    <row r="31" spans="2:15" ht="14.25" customHeight="1" x14ac:dyDescent="0.35">
      <c r="B31" s="14"/>
      <c r="C31" s="10" t="s">
        <v>36</v>
      </c>
      <c r="D31" s="11">
        <v>62.077147000000025</v>
      </c>
      <c r="E31" s="11">
        <v>61.301500999999973</v>
      </c>
      <c r="F31" s="11">
        <v>62.290593999999999</v>
      </c>
      <c r="G31" s="11">
        <v>71.473218999999972</v>
      </c>
      <c r="H31" s="11">
        <v>91.481608000000051</v>
      </c>
      <c r="J31" s="59"/>
      <c r="K31" s="59"/>
      <c r="L31" s="59"/>
      <c r="M31" s="59"/>
      <c r="N31" s="59"/>
      <c r="O31" s="59"/>
    </row>
    <row r="32" spans="2:15" ht="14.25" customHeight="1" x14ac:dyDescent="0.3">
      <c r="C32" s="10" t="s">
        <v>37</v>
      </c>
      <c r="D32" s="11">
        <v>61.921411999999997</v>
      </c>
      <c r="E32" s="11">
        <v>0</v>
      </c>
      <c r="F32" s="11">
        <v>0</v>
      </c>
      <c r="G32" s="11">
        <v>0</v>
      </c>
      <c r="H32" s="11">
        <v>0</v>
      </c>
      <c r="J32" s="59"/>
      <c r="K32" s="59"/>
      <c r="L32" s="59"/>
      <c r="M32" s="59"/>
      <c r="N32" s="59"/>
      <c r="O32" s="59"/>
    </row>
    <row r="33" spans="2:15" ht="14.25" customHeight="1" x14ac:dyDescent="0.3">
      <c r="C33" s="10" t="s">
        <v>38</v>
      </c>
      <c r="D33" s="11">
        <v>130.315662</v>
      </c>
      <c r="E33" s="11">
        <v>107.68860599999999</v>
      </c>
      <c r="F33" s="11">
        <v>92.744113999999996</v>
      </c>
      <c r="G33" s="11">
        <v>75.928442000000004</v>
      </c>
      <c r="H33" s="11">
        <v>0</v>
      </c>
      <c r="J33" s="59"/>
      <c r="K33" s="59"/>
      <c r="L33" s="59"/>
      <c r="M33" s="59"/>
      <c r="N33" s="59"/>
      <c r="O33" s="59"/>
    </row>
    <row r="34" spans="2:15" ht="14.25" customHeight="1" x14ac:dyDescent="0.3">
      <c r="C34" s="10" t="s">
        <v>39</v>
      </c>
      <c r="D34" s="11">
        <v>86.439316000000005</v>
      </c>
      <c r="E34" s="11">
        <v>86.744224000000003</v>
      </c>
      <c r="F34" s="11">
        <v>71.036648</v>
      </c>
      <c r="G34" s="11">
        <v>5.3371459999999997</v>
      </c>
      <c r="H34" s="11">
        <v>0</v>
      </c>
      <c r="J34" s="59"/>
      <c r="K34" s="59"/>
      <c r="L34" s="59"/>
      <c r="M34" s="59"/>
      <c r="N34" s="59"/>
      <c r="O34" s="59"/>
    </row>
    <row r="35" spans="2:15" ht="14.25" customHeight="1" x14ac:dyDescent="0.3">
      <c r="C35" s="10" t="s">
        <v>40</v>
      </c>
      <c r="D35" s="11">
        <v>4.6154019999999996</v>
      </c>
      <c r="E35" s="11">
        <v>4.5336429999999996</v>
      </c>
      <c r="F35" s="11">
        <v>4.5336559999999997</v>
      </c>
      <c r="G35" s="11">
        <v>2.6243889999999999</v>
      </c>
      <c r="H35" s="11">
        <v>0</v>
      </c>
      <c r="J35" s="59"/>
      <c r="K35" s="59"/>
      <c r="L35" s="59"/>
      <c r="M35" s="59"/>
      <c r="N35" s="59"/>
      <c r="O35" s="59"/>
    </row>
    <row r="36" spans="2:15" ht="14.25" customHeight="1" x14ac:dyDescent="0.35">
      <c r="B36" s="14"/>
      <c r="C36" s="17" t="s">
        <v>41</v>
      </c>
      <c r="D36" s="18">
        <v>552.36893899999995</v>
      </c>
      <c r="E36" s="18">
        <v>574.26797399999998</v>
      </c>
      <c r="F36" s="18">
        <v>600.61832203366998</v>
      </c>
      <c r="G36" s="18">
        <v>753.33357665518349</v>
      </c>
      <c r="H36" s="18">
        <v>995.87960915653923</v>
      </c>
      <c r="J36" s="59"/>
      <c r="K36" s="59"/>
      <c r="L36" s="59"/>
      <c r="M36" s="59"/>
      <c r="N36" s="59"/>
      <c r="O36" s="59"/>
    </row>
    <row r="37" spans="2:15" ht="14.25" customHeight="1" x14ac:dyDescent="0.35">
      <c r="B37" s="14"/>
      <c r="D37" s="11" t="s">
        <v>28</v>
      </c>
      <c r="E37" s="11" t="s">
        <v>28</v>
      </c>
      <c r="F37" s="11" t="s">
        <v>28</v>
      </c>
      <c r="G37" s="11" t="s">
        <v>28</v>
      </c>
      <c r="H37" s="11"/>
      <c r="J37" s="59"/>
      <c r="K37" s="59"/>
      <c r="L37" s="59"/>
      <c r="M37" s="59"/>
      <c r="N37" s="59"/>
      <c r="O37" s="59"/>
    </row>
    <row r="38" spans="2:15" ht="14.25" customHeight="1" x14ac:dyDescent="0.35">
      <c r="B38" s="14"/>
      <c r="C38" s="19" t="s">
        <v>42</v>
      </c>
      <c r="D38" s="20">
        <v>-11</v>
      </c>
      <c r="E38" s="20">
        <v>-2</v>
      </c>
      <c r="F38" s="20">
        <v>-32</v>
      </c>
      <c r="G38" s="20">
        <v>-39</v>
      </c>
      <c r="H38" s="20">
        <v>-62</v>
      </c>
      <c r="J38" s="59"/>
      <c r="K38" s="59"/>
      <c r="L38" s="59"/>
      <c r="M38" s="59"/>
      <c r="N38" s="59"/>
      <c r="O38" s="59"/>
    </row>
    <row r="39" spans="2:15" ht="14.25" customHeight="1" x14ac:dyDescent="0.35">
      <c r="B39" s="21"/>
      <c r="C39" s="106" t="s">
        <v>43</v>
      </c>
      <c r="D39" s="106"/>
      <c r="E39" s="22" t="s">
        <v>28</v>
      </c>
      <c r="F39" s="22" t="s">
        <v>28</v>
      </c>
      <c r="G39" s="22" t="s">
        <v>28</v>
      </c>
      <c r="H39" s="22" t="s">
        <v>28</v>
      </c>
      <c r="J39" s="59"/>
      <c r="K39" s="59"/>
      <c r="L39" s="59"/>
      <c r="M39" s="59"/>
      <c r="N39" s="59"/>
      <c r="O39" s="59"/>
    </row>
    <row r="40" spans="2:15" ht="14.25" customHeight="1" x14ac:dyDescent="0.3">
      <c r="D40" s="10" t="s">
        <v>28</v>
      </c>
      <c r="E40" s="10" t="s">
        <v>28</v>
      </c>
      <c r="F40" s="10" t="s">
        <v>28</v>
      </c>
      <c r="G40" s="10" t="s">
        <v>28</v>
      </c>
      <c r="J40" s="59"/>
      <c r="K40" s="59"/>
      <c r="L40" s="59"/>
      <c r="M40" s="59"/>
      <c r="N40" s="59"/>
      <c r="O40" s="59"/>
    </row>
    <row r="41" spans="2:15" ht="14.25" customHeight="1" x14ac:dyDescent="0.3">
      <c r="C41" s="13"/>
      <c r="D41" s="13">
        <v>2020</v>
      </c>
      <c r="E41" s="13">
        <v>2025</v>
      </c>
      <c r="F41" s="13">
        <v>2030</v>
      </c>
      <c r="G41" s="13">
        <v>2040</v>
      </c>
      <c r="H41" s="13">
        <v>2050</v>
      </c>
      <c r="J41" s="59"/>
      <c r="K41" s="59"/>
      <c r="L41" s="59"/>
      <c r="M41" s="59"/>
      <c r="N41" s="59"/>
      <c r="O41" s="59"/>
    </row>
    <row r="42" spans="2:15" ht="14.25" customHeight="1" x14ac:dyDescent="0.35">
      <c r="B42" s="14" t="s">
        <v>45</v>
      </c>
      <c r="C42" s="15" t="s">
        <v>30</v>
      </c>
      <c r="D42" s="16">
        <v>322.61580100000003</v>
      </c>
      <c r="E42" s="16">
        <v>325.92999700000001</v>
      </c>
      <c r="F42" s="16">
        <v>355.52668099999994</v>
      </c>
      <c r="G42" s="16">
        <v>524.03167446562657</v>
      </c>
      <c r="H42" s="16">
        <v>776.13058049009578</v>
      </c>
      <c r="J42" s="59"/>
      <c r="K42" s="59"/>
      <c r="L42" s="59"/>
      <c r="M42" s="59"/>
      <c r="N42" s="59"/>
      <c r="O42" s="59"/>
    </row>
    <row r="43" spans="2:15" ht="14.25" customHeight="1" x14ac:dyDescent="0.3">
      <c r="B43" s="97"/>
      <c r="D43" s="11" t="s">
        <v>28</v>
      </c>
      <c r="E43" s="11" t="s">
        <v>28</v>
      </c>
      <c r="F43" s="11" t="s">
        <v>28</v>
      </c>
      <c r="G43" s="11" t="s">
        <v>28</v>
      </c>
      <c r="H43" s="11"/>
      <c r="J43" s="59"/>
      <c r="K43" s="59"/>
      <c r="L43" s="59"/>
      <c r="M43" s="59"/>
      <c r="N43" s="59"/>
      <c r="O43" s="59"/>
    </row>
    <row r="44" spans="2:15" ht="14.25" customHeight="1" x14ac:dyDescent="0.3">
      <c r="B44" s="97"/>
      <c r="C44" s="10" t="s">
        <v>32</v>
      </c>
      <c r="D44" s="11">
        <v>4</v>
      </c>
      <c r="E44" s="11">
        <v>4</v>
      </c>
      <c r="F44" s="11">
        <v>4</v>
      </c>
      <c r="G44" s="11">
        <v>4</v>
      </c>
      <c r="H44" s="11">
        <v>4</v>
      </c>
      <c r="J44" s="59"/>
      <c r="K44" s="59"/>
      <c r="L44" s="59"/>
      <c r="M44" s="59"/>
      <c r="N44" s="59"/>
      <c r="O44" s="59"/>
    </row>
    <row r="45" spans="2:15" ht="14.25" customHeight="1" x14ac:dyDescent="0.3">
      <c r="B45" s="97"/>
      <c r="C45" s="10" t="s">
        <v>33</v>
      </c>
      <c r="D45" s="11">
        <v>30</v>
      </c>
      <c r="E45" s="11">
        <v>55</v>
      </c>
      <c r="F45" s="11">
        <v>81</v>
      </c>
      <c r="G45" s="11">
        <v>121</v>
      </c>
      <c r="H45" s="11">
        <v>134</v>
      </c>
      <c r="J45" s="59"/>
      <c r="K45" s="59"/>
      <c r="L45" s="59"/>
      <c r="M45" s="59"/>
      <c r="N45" s="59"/>
      <c r="O45" s="59"/>
    </row>
    <row r="46" spans="2:15" ht="14.25" customHeight="1" x14ac:dyDescent="0.3">
      <c r="B46" s="97"/>
      <c r="C46" s="10" t="s">
        <v>34</v>
      </c>
      <c r="D46" s="11">
        <v>45</v>
      </c>
      <c r="E46" s="11">
        <v>68</v>
      </c>
      <c r="F46" s="11">
        <v>135</v>
      </c>
      <c r="G46" s="11">
        <v>218.99231146562647</v>
      </c>
      <c r="H46" s="11">
        <v>360.40402549009582</v>
      </c>
      <c r="J46" s="59"/>
      <c r="K46" s="59"/>
      <c r="L46" s="59"/>
      <c r="M46" s="59"/>
      <c r="N46" s="59"/>
      <c r="O46" s="59"/>
    </row>
    <row r="47" spans="2:15" ht="14.25" customHeight="1" x14ac:dyDescent="0.35">
      <c r="B47" s="14"/>
      <c r="C47" s="10" t="s">
        <v>35</v>
      </c>
      <c r="D47" s="11">
        <v>11</v>
      </c>
      <c r="E47" s="11">
        <v>15</v>
      </c>
      <c r="F47" s="11">
        <v>23</v>
      </c>
      <c r="G47" s="11">
        <v>46</v>
      </c>
      <c r="H47" s="11">
        <v>104</v>
      </c>
      <c r="J47" s="59"/>
      <c r="K47" s="59"/>
      <c r="L47" s="59"/>
      <c r="M47" s="59"/>
      <c r="N47" s="59"/>
      <c r="O47" s="59"/>
    </row>
    <row r="48" spans="2:15" ht="14.25" customHeight="1" x14ac:dyDescent="0.35">
      <c r="B48" s="14"/>
      <c r="C48" s="10" t="s">
        <v>36</v>
      </c>
      <c r="D48" s="11">
        <v>15.396578000000005</v>
      </c>
      <c r="E48" s="11">
        <v>20.058248999999989</v>
      </c>
      <c r="F48" s="11">
        <v>17.927707999999996</v>
      </c>
      <c r="G48" s="11">
        <v>19.181920999999988</v>
      </c>
      <c r="H48" s="11">
        <v>57.369963999999982</v>
      </c>
      <c r="J48" s="59"/>
      <c r="K48" s="59"/>
      <c r="L48" s="59"/>
      <c r="M48" s="59"/>
      <c r="N48" s="59"/>
      <c r="O48" s="59"/>
    </row>
    <row r="49" spans="2:15" ht="14.25" customHeight="1" x14ac:dyDescent="0.3">
      <c r="C49" s="10" t="s">
        <v>37</v>
      </c>
      <c r="D49" s="11">
        <v>62.390234</v>
      </c>
      <c r="E49" s="11">
        <v>32.038924000000002</v>
      </c>
      <c r="F49" s="11">
        <v>48.139954000000003</v>
      </c>
      <c r="G49" s="11">
        <v>32.414751000000003</v>
      </c>
      <c r="H49" s="11">
        <v>23.222321999999998</v>
      </c>
      <c r="J49" s="59"/>
      <c r="K49" s="59"/>
      <c r="L49" s="59"/>
      <c r="M49" s="59"/>
      <c r="N49" s="59"/>
      <c r="O49" s="59"/>
    </row>
    <row r="50" spans="2:15" ht="14.25" customHeight="1" x14ac:dyDescent="0.3">
      <c r="C50" s="10" t="s">
        <v>38</v>
      </c>
      <c r="D50" s="11">
        <v>113.657554</v>
      </c>
      <c r="E50" s="11">
        <v>71.614632</v>
      </c>
      <c r="F50" s="11">
        <v>36.400854000000002</v>
      </c>
      <c r="G50" s="11">
        <v>30.389040999999999</v>
      </c>
      <c r="H50" s="11">
        <v>0.12954399999999999</v>
      </c>
      <c r="J50" s="59"/>
      <c r="K50" s="59"/>
      <c r="L50" s="59"/>
      <c r="M50" s="59"/>
      <c r="N50" s="59"/>
      <c r="O50" s="59"/>
    </row>
    <row r="51" spans="2:15" ht="14.25" customHeight="1" x14ac:dyDescent="0.3">
      <c r="C51" s="10" t="s">
        <v>39</v>
      </c>
      <c r="D51" s="11">
        <v>0.171352</v>
      </c>
      <c r="E51" s="11">
        <v>0.21731500000000001</v>
      </c>
      <c r="F51" s="11">
        <v>0</v>
      </c>
      <c r="G51" s="11">
        <v>0</v>
      </c>
      <c r="H51" s="11">
        <v>0</v>
      </c>
      <c r="J51" s="59"/>
      <c r="K51" s="59"/>
      <c r="L51" s="59"/>
      <c r="M51" s="59"/>
      <c r="N51" s="59"/>
      <c r="O51" s="59"/>
    </row>
    <row r="52" spans="2:15" ht="14.25" customHeight="1" x14ac:dyDescent="0.3">
      <c r="C52" s="10" t="s">
        <v>40</v>
      </c>
      <c r="D52" s="11">
        <v>8.2999999999999998E-5</v>
      </c>
      <c r="E52" s="11">
        <v>8.7699999999999996E-4</v>
      </c>
      <c r="F52" s="11">
        <v>5.8165000000000001E-2</v>
      </c>
      <c r="G52" s="11">
        <v>5.3650000000000003E-2</v>
      </c>
      <c r="H52" s="11">
        <v>4.725E-3</v>
      </c>
      <c r="J52" s="59"/>
      <c r="K52" s="59"/>
      <c r="L52" s="59"/>
      <c r="M52" s="59"/>
      <c r="N52" s="59"/>
      <c r="O52" s="59"/>
    </row>
    <row r="53" spans="2:15" ht="14.25" customHeight="1" x14ac:dyDescent="0.35">
      <c r="B53" s="14"/>
      <c r="C53" s="17" t="s">
        <v>41</v>
      </c>
      <c r="D53" s="18">
        <v>281.61580100000003</v>
      </c>
      <c r="E53" s="18">
        <v>265.92999700000001</v>
      </c>
      <c r="F53" s="18">
        <v>345.52668099999994</v>
      </c>
      <c r="G53" s="18">
        <v>472.03167446562651</v>
      </c>
      <c r="H53" s="18">
        <v>683.13058049009578</v>
      </c>
      <c r="J53" s="59"/>
      <c r="K53" s="59"/>
      <c r="L53" s="59"/>
      <c r="M53" s="59"/>
      <c r="N53" s="59"/>
      <c r="O53" s="59"/>
    </row>
    <row r="54" spans="2:15" ht="14.25" customHeight="1" x14ac:dyDescent="0.35">
      <c r="B54" s="14"/>
      <c r="D54" s="11" t="s">
        <v>28</v>
      </c>
      <c r="E54" s="11" t="s">
        <v>28</v>
      </c>
      <c r="F54" s="11" t="s">
        <v>28</v>
      </c>
      <c r="G54" s="11" t="s">
        <v>28</v>
      </c>
      <c r="H54" s="11"/>
      <c r="J54" s="59"/>
      <c r="K54" s="59"/>
      <c r="L54" s="59"/>
      <c r="M54" s="59"/>
      <c r="N54" s="59"/>
      <c r="O54" s="59"/>
    </row>
    <row r="55" spans="2:15" ht="14.25" customHeight="1" x14ac:dyDescent="0.35">
      <c r="B55" s="14"/>
      <c r="C55" s="19" t="s">
        <v>42</v>
      </c>
      <c r="D55" s="20">
        <v>-41</v>
      </c>
      <c r="E55" s="20">
        <v>-60</v>
      </c>
      <c r="F55" s="20">
        <v>-10</v>
      </c>
      <c r="G55" s="20">
        <v>-52</v>
      </c>
      <c r="H55" s="20">
        <v>-93</v>
      </c>
      <c r="J55" s="59"/>
      <c r="K55" s="59"/>
      <c r="L55" s="59"/>
      <c r="M55" s="59"/>
      <c r="N55" s="59"/>
      <c r="O55" s="59"/>
    </row>
    <row r="56" spans="2:15" ht="14.25" customHeight="1" x14ac:dyDescent="0.35">
      <c r="B56" s="21"/>
      <c r="C56" s="106" t="s">
        <v>43</v>
      </c>
      <c r="D56" s="106"/>
      <c r="E56" s="22" t="s">
        <v>28</v>
      </c>
      <c r="F56" s="22" t="s">
        <v>28</v>
      </c>
      <c r="G56" s="22" t="s">
        <v>28</v>
      </c>
      <c r="H56" s="22" t="s">
        <v>28</v>
      </c>
      <c r="J56" s="59"/>
      <c r="K56" s="59"/>
      <c r="L56" s="59"/>
      <c r="M56" s="59"/>
      <c r="N56" s="59"/>
      <c r="O56" s="59"/>
    </row>
    <row r="57" spans="2:15" ht="14.25" customHeight="1" x14ac:dyDescent="0.3">
      <c r="D57" s="10" t="s">
        <v>28</v>
      </c>
      <c r="E57" s="10" t="s">
        <v>28</v>
      </c>
      <c r="F57" s="10" t="s">
        <v>28</v>
      </c>
      <c r="G57" s="10" t="s">
        <v>28</v>
      </c>
      <c r="J57" s="59"/>
      <c r="K57" s="59"/>
      <c r="L57" s="59"/>
      <c r="M57" s="59"/>
      <c r="N57" s="59"/>
      <c r="O57" s="59"/>
    </row>
    <row r="58" spans="2:15" ht="14.25" customHeight="1" x14ac:dyDescent="0.3">
      <c r="C58" s="13"/>
      <c r="D58" s="13">
        <v>2020</v>
      </c>
      <c r="E58" s="13">
        <v>2025</v>
      </c>
      <c r="F58" s="13">
        <v>2030</v>
      </c>
      <c r="G58" s="13">
        <v>2040</v>
      </c>
      <c r="H58" s="13">
        <v>2050</v>
      </c>
      <c r="J58" s="59"/>
      <c r="K58" s="59"/>
      <c r="L58" s="59"/>
      <c r="M58" s="59"/>
      <c r="N58" s="59"/>
      <c r="O58" s="59"/>
    </row>
    <row r="59" spans="2:15" ht="14.25" customHeight="1" x14ac:dyDescent="0.35">
      <c r="B59" s="14" t="s">
        <v>46</v>
      </c>
      <c r="C59" s="15" t="s">
        <v>30</v>
      </c>
      <c r="D59" s="16">
        <v>477.52614700000004</v>
      </c>
      <c r="E59" s="16">
        <v>479.88240899999994</v>
      </c>
      <c r="F59" s="16">
        <v>524.53964300000007</v>
      </c>
      <c r="G59" s="16">
        <v>653.32240299999989</v>
      </c>
      <c r="H59" s="16">
        <v>877.23395300000004</v>
      </c>
      <c r="J59" s="59"/>
      <c r="K59" s="59"/>
      <c r="L59" s="59"/>
      <c r="M59" s="59"/>
      <c r="N59" s="59"/>
      <c r="O59" s="59"/>
    </row>
    <row r="60" spans="2:15" ht="14.25" customHeight="1" x14ac:dyDescent="0.3">
      <c r="B60" s="97"/>
      <c r="D60" s="11" t="s">
        <v>28</v>
      </c>
      <c r="E60" s="11" t="s">
        <v>28</v>
      </c>
      <c r="F60" s="11" t="s">
        <v>28</v>
      </c>
      <c r="G60" s="11" t="s">
        <v>28</v>
      </c>
      <c r="H60" s="11"/>
      <c r="J60" s="59"/>
      <c r="K60" s="59"/>
      <c r="L60" s="59"/>
      <c r="M60" s="59"/>
      <c r="N60" s="59"/>
      <c r="O60" s="59"/>
    </row>
    <row r="61" spans="2:15" ht="14.25" customHeight="1" x14ac:dyDescent="0.3">
      <c r="B61" s="97"/>
      <c r="C61" s="10" t="s">
        <v>32</v>
      </c>
      <c r="D61" s="11">
        <v>56</v>
      </c>
      <c r="E61" s="11">
        <v>56</v>
      </c>
      <c r="F61" s="11">
        <v>56</v>
      </c>
      <c r="G61" s="11">
        <v>56</v>
      </c>
      <c r="H61" s="11">
        <v>56</v>
      </c>
      <c r="J61" s="59"/>
      <c r="K61" s="59"/>
      <c r="L61" s="59"/>
      <c r="M61" s="59"/>
      <c r="N61" s="59"/>
      <c r="O61" s="59"/>
    </row>
    <row r="62" spans="2:15" ht="14.25" customHeight="1" x14ac:dyDescent="0.3">
      <c r="B62" s="97"/>
      <c r="C62" s="10" t="s">
        <v>33</v>
      </c>
      <c r="D62" s="11">
        <v>34</v>
      </c>
      <c r="E62" s="11">
        <v>49</v>
      </c>
      <c r="F62" s="11">
        <v>58</v>
      </c>
      <c r="G62" s="11">
        <v>158</v>
      </c>
      <c r="H62" s="11">
        <v>226</v>
      </c>
      <c r="J62" s="59"/>
      <c r="K62" s="59"/>
      <c r="L62" s="59"/>
      <c r="M62" s="59"/>
      <c r="N62" s="59"/>
      <c r="O62" s="59"/>
    </row>
    <row r="63" spans="2:15" ht="14.25" customHeight="1" x14ac:dyDescent="0.3">
      <c r="B63" s="97"/>
      <c r="C63" s="10" t="s">
        <v>34</v>
      </c>
      <c r="D63" s="11">
        <v>1</v>
      </c>
      <c r="E63" s="11">
        <v>11</v>
      </c>
      <c r="F63" s="11">
        <v>17</v>
      </c>
      <c r="G63" s="11">
        <v>67</v>
      </c>
      <c r="H63" s="11">
        <v>163</v>
      </c>
      <c r="J63" s="59"/>
      <c r="K63" s="59"/>
      <c r="L63" s="59"/>
      <c r="M63" s="59"/>
      <c r="N63" s="59"/>
      <c r="O63" s="59"/>
    </row>
    <row r="64" spans="2:15" ht="14.25" customHeight="1" x14ac:dyDescent="0.35">
      <c r="B64" s="14"/>
      <c r="C64" s="10" t="s">
        <v>35</v>
      </c>
      <c r="D64" s="11">
        <v>17</v>
      </c>
      <c r="E64" s="11">
        <v>41</v>
      </c>
      <c r="F64" s="11">
        <v>59</v>
      </c>
      <c r="G64" s="11">
        <v>140</v>
      </c>
      <c r="H64" s="11">
        <v>337</v>
      </c>
      <c r="J64" s="59"/>
      <c r="K64" s="59"/>
      <c r="L64" s="59"/>
      <c r="M64" s="59"/>
      <c r="N64" s="59"/>
      <c r="O64" s="59"/>
    </row>
    <row r="65" spans="2:15" ht="14.25" customHeight="1" x14ac:dyDescent="0.35">
      <c r="B65" s="14"/>
      <c r="C65" s="10" t="s">
        <v>36</v>
      </c>
      <c r="D65" s="11">
        <v>7.8268939999999958</v>
      </c>
      <c r="E65" s="11">
        <v>5.332603000000006</v>
      </c>
      <c r="F65" s="11">
        <v>6.2333030000000065</v>
      </c>
      <c r="G65" s="11">
        <v>6.6953149999999937</v>
      </c>
      <c r="H65" s="11">
        <v>28.26544899999999</v>
      </c>
      <c r="J65" s="59"/>
      <c r="K65" s="59"/>
      <c r="L65" s="59"/>
      <c r="M65" s="59"/>
      <c r="N65" s="59"/>
      <c r="O65" s="59"/>
    </row>
    <row r="66" spans="2:15" ht="14.25" customHeight="1" x14ac:dyDescent="0.3">
      <c r="C66" s="10" t="s">
        <v>37</v>
      </c>
      <c r="D66" s="11">
        <v>416.32258999999999</v>
      </c>
      <c r="E66" s="11">
        <v>404.891054</v>
      </c>
      <c r="F66" s="11">
        <v>393.47264000000001</v>
      </c>
      <c r="G66" s="11">
        <v>268.088573</v>
      </c>
      <c r="H66" s="11">
        <v>123.967652</v>
      </c>
      <c r="J66" s="59"/>
      <c r="K66" s="59"/>
      <c r="L66" s="59"/>
      <c r="M66" s="59"/>
      <c r="N66" s="59"/>
      <c r="O66" s="59"/>
    </row>
    <row r="67" spans="2:15" ht="14.25" customHeight="1" x14ac:dyDescent="0.3">
      <c r="C67" s="10" t="s">
        <v>38</v>
      </c>
      <c r="D67" s="11">
        <v>39.745880999999997</v>
      </c>
      <c r="E67" s="11">
        <v>25.112093000000002</v>
      </c>
      <c r="F67" s="11">
        <v>20.249782</v>
      </c>
      <c r="G67" s="11">
        <v>20.930627000000001</v>
      </c>
      <c r="H67" s="11">
        <v>8.52E-4</v>
      </c>
      <c r="J67" s="59"/>
      <c r="K67" s="59"/>
      <c r="L67" s="59"/>
      <c r="M67" s="59"/>
      <c r="N67" s="59"/>
      <c r="O67" s="59"/>
    </row>
    <row r="68" spans="2:15" ht="14.25" customHeight="1" x14ac:dyDescent="0.3">
      <c r="C68" s="10" t="s">
        <v>39</v>
      </c>
      <c r="D68" s="11">
        <v>8.4134E-2</v>
      </c>
      <c r="E68" s="11">
        <v>0</v>
      </c>
      <c r="F68" s="11">
        <v>0</v>
      </c>
      <c r="G68" s="11">
        <v>0</v>
      </c>
      <c r="H68" s="11">
        <v>0</v>
      </c>
      <c r="J68" s="59"/>
      <c r="K68" s="59"/>
      <c r="L68" s="59"/>
      <c r="M68" s="59"/>
      <c r="N68" s="59"/>
      <c r="O68" s="59"/>
    </row>
    <row r="69" spans="2:15" ht="14.25" customHeight="1" x14ac:dyDescent="0.3">
      <c r="C69" s="10" t="s">
        <v>40</v>
      </c>
      <c r="D69" s="11">
        <v>0.54664800000000002</v>
      </c>
      <c r="E69" s="11">
        <v>0.54665900000000001</v>
      </c>
      <c r="F69" s="11">
        <v>0.58391800000000005</v>
      </c>
      <c r="G69" s="11">
        <v>0.60788799999999998</v>
      </c>
      <c r="H69" s="11">
        <v>0</v>
      </c>
      <c r="J69" s="59"/>
      <c r="K69" s="59"/>
      <c r="L69" s="59"/>
      <c r="M69" s="59"/>
      <c r="N69" s="59"/>
      <c r="O69" s="59"/>
    </row>
    <row r="70" spans="2:15" ht="14.25" customHeight="1" x14ac:dyDescent="0.35">
      <c r="B70" s="14"/>
      <c r="C70" s="17" t="s">
        <v>41</v>
      </c>
      <c r="D70" s="18">
        <v>572.52614700000004</v>
      </c>
      <c r="E70" s="18">
        <v>592.88240899999994</v>
      </c>
      <c r="F70" s="18">
        <v>610.53964300000007</v>
      </c>
      <c r="G70" s="18">
        <v>717.32240299999989</v>
      </c>
      <c r="H70" s="18">
        <v>934.23395300000004</v>
      </c>
      <c r="J70" s="59"/>
      <c r="K70" s="59"/>
      <c r="L70" s="59"/>
      <c r="M70" s="59"/>
      <c r="N70" s="59"/>
      <c r="O70" s="59"/>
    </row>
    <row r="71" spans="2:15" ht="14.25" customHeight="1" x14ac:dyDescent="0.35">
      <c r="B71" s="14"/>
      <c r="D71" s="11" t="s">
        <v>28</v>
      </c>
      <c r="E71" s="11" t="s">
        <v>28</v>
      </c>
      <c r="F71" s="11" t="s">
        <v>28</v>
      </c>
      <c r="G71" s="11" t="s">
        <v>28</v>
      </c>
      <c r="H71" s="11"/>
      <c r="J71" s="59"/>
      <c r="K71" s="59"/>
      <c r="L71" s="59"/>
      <c r="M71" s="59"/>
      <c r="N71" s="59"/>
      <c r="O71" s="59"/>
    </row>
    <row r="72" spans="2:15" ht="14.25" customHeight="1" x14ac:dyDescent="0.35">
      <c r="B72" s="14"/>
      <c r="C72" s="19" t="s">
        <v>42</v>
      </c>
      <c r="D72" s="20">
        <v>95</v>
      </c>
      <c r="E72" s="20">
        <v>113</v>
      </c>
      <c r="F72" s="20">
        <v>86</v>
      </c>
      <c r="G72" s="20">
        <v>64</v>
      </c>
      <c r="H72" s="20">
        <v>57</v>
      </c>
      <c r="J72" s="59"/>
      <c r="K72" s="59"/>
      <c r="L72" s="59"/>
      <c r="M72" s="59"/>
      <c r="N72" s="59"/>
      <c r="O72" s="59"/>
    </row>
    <row r="73" spans="2:15" ht="14.25" customHeight="1" x14ac:dyDescent="0.35">
      <c r="B73" s="21"/>
      <c r="C73" s="106" t="s">
        <v>43</v>
      </c>
      <c r="D73" s="106"/>
      <c r="E73" s="22" t="s">
        <v>28</v>
      </c>
      <c r="F73" s="22" t="s">
        <v>28</v>
      </c>
      <c r="G73" s="22" t="s">
        <v>28</v>
      </c>
      <c r="H73" s="22" t="s">
        <v>28</v>
      </c>
      <c r="J73" s="59"/>
      <c r="K73" s="59"/>
      <c r="L73" s="59"/>
      <c r="M73" s="59"/>
      <c r="N73" s="59"/>
      <c r="O73" s="59"/>
    </row>
    <row r="74" spans="2:15" ht="14.25" customHeight="1" x14ac:dyDescent="0.3">
      <c r="D74" s="10" t="s">
        <v>28</v>
      </c>
      <c r="E74" s="10" t="s">
        <v>28</v>
      </c>
      <c r="F74" s="10" t="s">
        <v>28</v>
      </c>
      <c r="G74" s="10" t="s">
        <v>28</v>
      </c>
      <c r="J74" s="59"/>
      <c r="K74" s="59"/>
      <c r="L74" s="59"/>
      <c r="M74" s="59"/>
      <c r="N74" s="59"/>
      <c r="O74" s="59"/>
    </row>
    <row r="75" spans="2:15" ht="14.25" customHeight="1" x14ac:dyDescent="0.3">
      <c r="D75" s="10" t="s">
        <v>28</v>
      </c>
      <c r="E75" s="10" t="s">
        <v>28</v>
      </c>
      <c r="F75" s="10" t="s">
        <v>28</v>
      </c>
      <c r="G75" s="10" t="s">
        <v>28</v>
      </c>
      <c r="J75" s="59"/>
      <c r="K75" s="59"/>
      <c r="L75" s="59"/>
      <c r="M75" s="59"/>
      <c r="N75" s="59"/>
      <c r="O75" s="59"/>
    </row>
    <row r="76" spans="2:15" ht="14.25" customHeight="1" x14ac:dyDescent="0.3">
      <c r="D76" s="10" t="s">
        <v>28</v>
      </c>
      <c r="E76" s="10" t="s">
        <v>28</v>
      </c>
      <c r="F76" s="10" t="s">
        <v>28</v>
      </c>
      <c r="G76" s="10" t="s">
        <v>28</v>
      </c>
      <c r="J76" s="59"/>
      <c r="K76" s="59"/>
      <c r="L76" s="59"/>
      <c r="M76" s="59"/>
      <c r="N76" s="59"/>
      <c r="O76" s="59"/>
    </row>
    <row r="77" spans="2:15" ht="14.25" customHeight="1" x14ac:dyDescent="0.3">
      <c r="D77" s="10" t="s">
        <v>28</v>
      </c>
      <c r="E77" s="10" t="s">
        <v>28</v>
      </c>
      <c r="F77" s="10" t="s">
        <v>28</v>
      </c>
      <c r="G77" s="10" t="s">
        <v>28</v>
      </c>
      <c r="J77" s="59"/>
      <c r="K77" s="59"/>
      <c r="L77" s="59"/>
      <c r="M77" s="59"/>
      <c r="N77" s="59"/>
      <c r="O77" s="59"/>
    </row>
    <row r="78" spans="2:15" ht="14.25" customHeight="1" x14ac:dyDescent="0.3">
      <c r="D78" s="10" t="s">
        <v>28</v>
      </c>
      <c r="E78" s="10" t="s">
        <v>28</v>
      </c>
      <c r="F78" s="10" t="s">
        <v>28</v>
      </c>
      <c r="G78" s="10" t="s">
        <v>28</v>
      </c>
      <c r="J78" s="59"/>
      <c r="K78" s="59"/>
      <c r="L78" s="59"/>
      <c r="M78" s="59"/>
      <c r="N78" s="59"/>
      <c r="O78" s="59"/>
    </row>
    <row r="79" spans="2:15" ht="14.25" customHeight="1" x14ac:dyDescent="0.3">
      <c r="D79" s="10" t="s">
        <v>28</v>
      </c>
      <c r="E79" s="10" t="s">
        <v>28</v>
      </c>
      <c r="F79" s="10" t="s">
        <v>28</v>
      </c>
      <c r="G79" s="10" t="s">
        <v>28</v>
      </c>
      <c r="J79" s="59"/>
      <c r="K79" s="59"/>
      <c r="L79" s="59"/>
      <c r="M79" s="59"/>
    </row>
    <row r="80" spans="2:15" ht="14.25" customHeight="1" x14ac:dyDescent="0.3">
      <c r="D80" s="10" t="s">
        <v>28</v>
      </c>
      <c r="E80" s="10" t="s">
        <v>28</v>
      </c>
      <c r="F80" s="10" t="s">
        <v>28</v>
      </c>
      <c r="G80" s="10" t="s">
        <v>28</v>
      </c>
      <c r="J80" s="59"/>
      <c r="K80" s="59"/>
      <c r="L80" s="59"/>
      <c r="M80" s="59"/>
    </row>
    <row r="81" spans="4:13" ht="14.25" customHeight="1" x14ac:dyDescent="0.3">
      <c r="D81" s="10" t="s">
        <v>28</v>
      </c>
      <c r="E81" s="10" t="s">
        <v>28</v>
      </c>
      <c r="F81" s="10" t="s">
        <v>28</v>
      </c>
      <c r="G81" s="10" t="s">
        <v>28</v>
      </c>
      <c r="J81" s="59"/>
      <c r="K81" s="59"/>
      <c r="L81" s="59"/>
      <c r="M81" s="59"/>
    </row>
    <row r="82" spans="4:13" ht="14.25" customHeight="1" x14ac:dyDescent="0.3">
      <c r="D82" s="10" t="s">
        <v>28</v>
      </c>
      <c r="E82" s="10" t="s">
        <v>28</v>
      </c>
      <c r="F82" s="10" t="s">
        <v>28</v>
      </c>
      <c r="G82" s="10" t="s">
        <v>28</v>
      </c>
      <c r="J82" s="59"/>
      <c r="K82" s="59"/>
      <c r="L82" s="59"/>
      <c r="M82" s="59"/>
    </row>
    <row r="83" spans="4:13" ht="14.25" customHeight="1" x14ac:dyDescent="0.3">
      <c r="D83" s="10" t="s">
        <v>28</v>
      </c>
      <c r="E83" s="10" t="s">
        <v>28</v>
      </c>
      <c r="F83" s="10" t="s">
        <v>28</v>
      </c>
      <c r="G83" s="10" t="s">
        <v>28</v>
      </c>
      <c r="J83" s="59"/>
      <c r="K83" s="59"/>
      <c r="L83" s="59"/>
      <c r="M83" s="59"/>
    </row>
    <row r="84" spans="4:13" ht="14.25" customHeight="1" x14ac:dyDescent="0.3">
      <c r="D84" s="10" t="s">
        <v>28</v>
      </c>
      <c r="E84" s="10" t="s">
        <v>28</v>
      </c>
      <c r="F84" s="10" t="s">
        <v>28</v>
      </c>
      <c r="G84" s="10" t="s">
        <v>28</v>
      </c>
      <c r="J84" s="59"/>
      <c r="K84" s="59"/>
      <c r="L84" s="59"/>
      <c r="M84" s="59"/>
    </row>
    <row r="85" spans="4:13" ht="14.25" customHeight="1" x14ac:dyDescent="0.3">
      <c r="D85" s="10" t="s">
        <v>28</v>
      </c>
      <c r="E85" s="10" t="s">
        <v>28</v>
      </c>
      <c r="F85" s="10" t="s">
        <v>28</v>
      </c>
      <c r="G85" s="10" t="s">
        <v>28</v>
      </c>
      <c r="J85" s="59"/>
      <c r="K85" s="59"/>
      <c r="L85" s="59"/>
      <c r="M85" s="59"/>
    </row>
    <row r="86" spans="4:13" ht="14.25" customHeight="1" x14ac:dyDescent="0.3">
      <c r="D86" s="10" t="s">
        <v>28</v>
      </c>
      <c r="E86" s="10" t="s">
        <v>28</v>
      </c>
      <c r="F86" s="10" t="s">
        <v>28</v>
      </c>
      <c r="G86" s="10" t="s">
        <v>28</v>
      </c>
      <c r="J86" s="59"/>
      <c r="K86" s="59"/>
      <c r="L86" s="59"/>
      <c r="M86" s="59"/>
    </row>
    <row r="87" spans="4:13" ht="14.25" customHeight="1" x14ac:dyDescent="0.3">
      <c r="D87" s="10" t="s">
        <v>28</v>
      </c>
      <c r="E87" s="10" t="s">
        <v>28</v>
      </c>
      <c r="F87" s="10" t="s">
        <v>28</v>
      </c>
      <c r="G87" s="10" t="s">
        <v>28</v>
      </c>
      <c r="J87" s="59"/>
      <c r="K87" s="59"/>
      <c r="L87" s="59"/>
      <c r="M87" s="59"/>
    </row>
    <row r="88" spans="4:13" ht="14.25" customHeight="1" x14ac:dyDescent="0.3">
      <c r="D88" s="10" t="s">
        <v>28</v>
      </c>
      <c r="E88" s="10" t="s">
        <v>28</v>
      </c>
      <c r="F88" s="10" t="s">
        <v>28</v>
      </c>
      <c r="G88" s="10" t="s">
        <v>28</v>
      </c>
      <c r="J88" s="59"/>
      <c r="K88" s="59"/>
      <c r="L88" s="59"/>
      <c r="M88" s="59"/>
    </row>
    <row r="89" spans="4:13" ht="14.25" customHeight="1" x14ac:dyDescent="0.3">
      <c r="D89" s="10" t="s">
        <v>28</v>
      </c>
      <c r="E89" s="10" t="s">
        <v>28</v>
      </c>
      <c r="F89" s="10" t="s">
        <v>28</v>
      </c>
      <c r="G89" s="10" t="s">
        <v>28</v>
      </c>
      <c r="J89" s="59"/>
      <c r="K89" s="59"/>
      <c r="L89" s="59"/>
      <c r="M89" s="59"/>
    </row>
    <row r="90" spans="4:13" ht="14.25" customHeight="1" x14ac:dyDescent="0.3">
      <c r="D90" s="10" t="s">
        <v>28</v>
      </c>
      <c r="E90" s="10" t="s">
        <v>28</v>
      </c>
      <c r="F90" s="10" t="s">
        <v>28</v>
      </c>
      <c r="G90" s="10" t="s">
        <v>28</v>
      </c>
      <c r="J90" s="59"/>
      <c r="K90" s="59"/>
      <c r="L90" s="59"/>
      <c r="M90" s="59"/>
    </row>
    <row r="91" spans="4:13" ht="14.25" customHeight="1" x14ac:dyDescent="0.3">
      <c r="D91" s="10" t="s">
        <v>28</v>
      </c>
      <c r="E91" s="10" t="s">
        <v>28</v>
      </c>
      <c r="F91" s="10" t="s">
        <v>28</v>
      </c>
      <c r="G91" s="10" t="s">
        <v>28</v>
      </c>
      <c r="J91" s="59"/>
      <c r="K91" s="59"/>
      <c r="L91" s="59"/>
      <c r="M91" s="59"/>
    </row>
    <row r="92" spans="4:13" ht="14.25" customHeight="1" x14ac:dyDescent="0.3">
      <c r="D92" s="10" t="s">
        <v>28</v>
      </c>
      <c r="E92" s="10" t="s">
        <v>28</v>
      </c>
      <c r="F92" s="10" t="s">
        <v>28</v>
      </c>
      <c r="G92" s="10" t="s">
        <v>28</v>
      </c>
      <c r="J92" s="59"/>
      <c r="K92" s="59"/>
      <c r="L92" s="59"/>
      <c r="M92" s="59"/>
    </row>
    <row r="93" spans="4:13" ht="14.25" customHeight="1" x14ac:dyDescent="0.3">
      <c r="D93" s="10" t="s">
        <v>28</v>
      </c>
      <c r="E93" s="10" t="s">
        <v>28</v>
      </c>
      <c r="F93" s="10" t="s">
        <v>28</v>
      </c>
      <c r="G93" s="10" t="s">
        <v>28</v>
      </c>
      <c r="J93" s="59"/>
      <c r="K93" s="59"/>
      <c r="L93" s="59"/>
      <c r="M93" s="59"/>
    </row>
    <row r="94" spans="4:13" ht="14.25" customHeight="1" x14ac:dyDescent="0.3">
      <c r="D94" s="10" t="s">
        <v>28</v>
      </c>
      <c r="E94" s="10" t="s">
        <v>28</v>
      </c>
      <c r="F94" s="10" t="s">
        <v>28</v>
      </c>
      <c r="G94" s="10" t="s">
        <v>28</v>
      </c>
      <c r="J94" s="59"/>
      <c r="K94" s="59"/>
      <c r="L94" s="59"/>
      <c r="M94" s="59"/>
    </row>
    <row r="95" spans="4:13" ht="14.25" customHeight="1" x14ac:dyDescent="0.3">
      <c r="D95" s="10" t="s">
        <v>28</v>
      </c>
      <c r="E95" s="10" t="s">
        <v>28</v>
      </c>
      <c r="F95" s="10" t="s">
        <v>28</v>
      </c>
      <c r="G95" s="10" t="s">
        <v>28</v>
      </c>
      <c r="J95" s="59"/>
      <c r="K95" s="59"/>
      <c r="L95" s="59"/>
      <c r="M95" s="59"/>
    </row>
    <row r="96" spans="4:13" ht="14.25" customHeight="1" x14ac:dyDescent="0.3">
      <c r="D96" s="10" t="s">
        <v>28</v>
      </c>
      <c r="E96" s="10" t="s">
        <v>28</v>
      </c>
      <c r="F96" s="10" t="s">
        <v>28</v>
      </c>
      <c r="G96" s="10" t="s">
        <v>28</v>
      </c>
      <c r="J96" s="59"/>
      <c r="K96" s="59"/>
      <c r="L96" s="59"/>
      <c r="M96" s="59"/>
    </row>
    <row r="97" spans="4:13" ht="14.25" customHeight="1" x14ac:dyDescent="0.3">
      <c r="D97" s="10" t="s">
        <v>28</v>
      </c>
      <c r="E97" s="10" t="s">
        <v>28</v>
      </c>
      <c r="F97" s="10" t="s">
        <v>28</v>
      </c>
      <c r="G97" s="10" t="s">
        <v>28</v>
      </c>
      <c r="J97" s="59"/>
      <c r="K97" s="59"/>
      <c r="L97" s="59"/>
      <c r="M97" s="59"/>
    </row>
    <row r="98" spans="4:13" ht="14.25" customHeight="1" x14ac:dyDescent="0.3">
      <c r="D98" s="10" t="s">
        <v>28</v>
      </c>
      <c r="E98" s="10" t="s">
        <v>28</v>
      </c>
      <c r="F98" s="10" t="s">
        <v>28</v>
      </c>
      <c r="G98" s="10" t="s">
        <v>28</v>
      </c>
      <c r="J98" s="59"/>
      <c r="K98" s="59"/>
      <c r="L98" s="59"/>
      <c r="M98" s="59"/>
    </row>
    <row r="99" spans="4:13" ht="14.25" customHeight="1" x14ac:dyDescent="0.3">
      <c r="D99" s="10" t="s">
        <v>28</v>
      </c>
      <c r="E99" s="10" t="s">
        <v>28</v>
      </c>
      <c r="F99" s="10" t="s">
        <v>28</v>
      </c>
      <c r="G99" s="10" t="s">
        <v>28</v>
      </c>
      <c r="J99" s="59"/>
      <c r="K99" s="59"/>
      <c r="L99" s="59"/>
      <c r="M99" s="59"/>
    </row>
    <row r="100" spans="4:13" ht="14.25" customHeight="1" x14ac:dyDescent="0.3">
      <c r="D100" s="10" t="s">
        <v>28</v>
      </c>
      <c r="E100" s="10" t="s">
        <v>28</v>
      </c>
      <c r="F100" s="10" t="s">
        <v>28</v>
      </c>
      <c r="G100" s="10" t="s">
        <v>28</v>
      </c>
      <c r="J100" s="59"/>
      <c r="K100" s="59"/>
      <c r="L100" s="59"/>
      <c r="M100" s="59"/>
    </row>
    <row r="101" spans="4:13" ht="14.25" customHeight="1" x14ac:dyDescent="0.3">
      <c r="D101" s="10" t="s">
        <v>28</v>
      </c>
      <c r="E101" s="10" t="s">
        <v>28</v>
      </c>
      <c r="F101" s="10" t="s">
        <v>28</v>
      </c>
      <c r="G101" s="10" t="s">
        <v>28</v>
      </c>
      <c r="J101" s="59"/>
      <c r="K101" s="59"/>
      <c r="L101" s="59"/>
      <c r="M101" s="59"/>
    </row>
    <row r="102" spans="4:13" ht="14.25" customHeight="1" x14ac:dyDescent="0.3">
      <c r="D102" s="10" t="s">
        <v>28</v>
      </c>
      <c r="E102" s="10" t="s">
        <v>28</v>
      </c>
      <c r="F102" s="10" t="s">
        <v>28</v>
      </c>
      <c r="G102" s="10" t="s">
        <v>28</v>
      </c>
      <c r="J102" s="59"/>
      <c r="K102" s="59"/>
      <c r="L102" s="59"/>
      <c r="M102" s="59"/>
    </row>
    <row r="103" spans="4:13" ht="14.25" customHeight="1" x14ac:dyDescent="0.3">
      <c r="D103" s="10" t="s">
        <v>28</v>
      </c>
      <c r="E103" s="10" t="s">
        <v>28</v>
      </c>
      <c r="F103" s="10" t="s">
        <v>28</v>
      </c>
      <c r="G103" s="10" t="s">
        <v>28</v>
      </c>
      <c r="J103" s="59"/>
      <c r="K103" s="59"/>
      <c r="L103" s="59"/>
      <c r="M103" s="59"/>
    </row>
    <row r="104" spans="4:13" ht="14.25" customHeight="1" x14ac:dyDescent="0.3">
      <c r="D104" s="10" t="s">
        <v>28</v>
      </c>
      <c r="E104" s="10" t="s">
        <v>28</v>
      </c>
      <c r="F104" s="10" t="s">
        <v>28</v>
      </c>
      <c r="G104" s="10" t="s">
        <v>28</v>
      </c>
      <c r="J104" s="59"/>
      <c r="K104" s="59"/>
      <c r="L104" s="59"/>
      <c r="M104" s="59"/>
    </row>
    <row r="105" spans="4:13" ht="14.25" customHeight="1" x14ac:dyDescent="0.3">
      <c r="D105" s="10" t="s">
        <v>28</v>
      </c>
      <c r="E105" s="10" t="s">
        <v>28</v>
      </c>
      <c r="F105" s="10" t="s">
        <v>28</v>
      </c>
      <c r="G105" s="10" t="s">
        <v>28</v>
      </c>
    </row>
    <row r="106" spans="4:13" ht="14.25" customHeight="1" x14ac:dyDescent="0.3">
      <c r="D106" s="10" t="s">
        <v>28</v>
      </c>
      <c r="E106" s="10" t="s">
        <v>28</v>
      </c>
      <c r="F106" s="10" t="s">
        <v>28</v>
      </c>
      <c r="G106" s="10" t="s">
        <v>28</v>
      </c>
    </row>
    <row r="107" spans="4:13" ht="14.25" customHeight="1" x14ac:dyDescent="0.3">
      <c r="D107" s="10" t="s">
        <v>28</v>
      </c>
      <c r="E107" s="10" t="s">
        <v>28</v>
      </c>
      <c r="F107" s="10" t="s">
        <v>28</v>
      </c>
      <c r="G107" s="10" t="s">
        <v>28</v>
      </c>
    </row>
    <row r="108" spans="4:13" ht="14.25" customHeight="1" x14ac:dyDescent="0.3">
      <c r="D108" s="10" t="s">
        <v>28</v>
      </c>
      <c r="E108" s="10" t="s">
        <v>28</v>
      </c>
      <c r="F108" s="10" t="s">
        <v>28</v>
      </c>
      <c r="G108" s="10" t="s">
        <v>28</v>
      </c>
    </row>
  </sheetData>
  <mergeCells count="5">
    <mergeCell ref="B9:B13"/>
    <mergeCell ref="C22:D22"/>
    <mergeCell ref="C39:D39"/>
    <mergeCell ref="C56:D56"/>
    <mergeCell ref="C73:D73"/>
  </mergeCells>
  <pageMargins left="0.7" right="0.7" top="0.75" bottom="0.75" header="0.3" footer="0.3"/>
  <pageSetup paperSize="9" orientation="portrait" r:id="rId1"/>
  <headerFooter>
    <oddHeader>&amp;L&amp;"Calibri"&amp;10&amp;K000000Åpen informasjon / Public information&amp;1#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104"/>
  <sheetViews>
    <sheetView showGridLines="0" zoomScaleNormal="100" workbookViewId="0"/>
  </sheetViews>
  <sheetFormatPr baseColWidth="10" defaultColWidth="11.44140625" defaultRowHeight="14.25" customHeight="1" x14ac:dyDescent="0.3"/>
  <cols>
    <col min="1" max="1" width="11.44140625" style="10"/>
    <col min="2" max="2" width="21.6640625" style="13" customWidth="1"/>
    <col min="3" max="3" width="28.44140625" style="10" customWidth="1"/>
    <col min="4" max="4" width="8.109375" style="10" customWidth="1"/>
    <col min="5" max="7" width="7.5546875" style="10" customWidth="1"/>
    <col min="8" max="8" width="11.44140625" style="10"/>
    <col min="9" max="16384" width="11.44140625" style="2"/>
  </cols>
  <sheetData>
    <row r="1" spans="1:17" ht="14.4" x14ac:dyDescent="0.3">
      <c r="A1" s="1"/>
      <c r="B1" s="12"/>
      <c r="C1" s="1"/>
      <c r="D1" s="1"/>
      <c r="E1" s="1"/>
      <c r="F1" s="1"/>
      <c r="G1" s="1"/>
      <c r="H1" s="1"/>
    </row>
    <row r="2" spans="1:17" ht="23.4" x14ac:dyDescent="0.45">
      <c r="A2" s="1"/>
      <c r="B2" s="7" t="s">
        <v>25</v>
      </c>
      <c r="C2" s="1"/>
      <c r="D2" s="1"/>
      <c r="E2" s="1"/>
      <c r="F2" s="1"/>
      <c r="G2" s="1"/>
      <c r="H2" s="1"/>
    </row>
    <row r="3" spans="1:17" ht="18" x14ac:dyDescent="0.35">
      <c r="A3" s="1"/>
      <c r="B3" s="8" t="s">
        <v>26</v>
      </c>
      <c r="C3" s="1"/>
      <c r="D3" s="1"/>
      <c r="E3" s="1"/>
      <c r="F3" s="1"/>
      <c r="G3" s="1"/>
      <c r="H3" s="1"/>
    </row>
    <row r="4" spans="1:17" ht="14.4" x14ac:dyDescent="0.3">
      <c r="A4" s="1"/>
      <c r="B4" s="9" t="s">
        <v>27</v>
      </c>
      <c r="C4" s="12"/>
      <c r="D4" s="1"/>
      <c r="E4" s="1"/>
      <c r="F4" s="1"/>
      <c r="G4" s="1"/>
      <c r="H4" s="1"/>
    </row>
    <row r="5" spans="1:17" ht="14.4" x14ac:dyDescent="0.3">
      <c r="A5" s="1"/>
      <c r="B5" s="9"/>
      <c r="C5" s="12"/>
      <c r="D5" s="1"/>
      <c r="E5" s="1"/>
      <c r="F5" s="1"/>
      <c r="G5" s="1"/>
      <c r="H5" s="1"/>
    </row>
    <row r="7" spans="1:17" s="6" customFormat="1" ht="14.25" customHeight="1" x14ac:dyDescent="0.3">
      <c r="A7" s="13"/>
      <c r="B7" s="13"/>
      <c r="C7" s="13"/>
      <c r="D7" s="13">
        <v>2020</v>
      </c>
      <c r="E7" s="13">
        <v>2030</v>
      </c>
      <c r="F7" s="13">
        <v>2040</v>
      </c>
      <c r="G7" s="13">
        <v>2050</v>
      </c>
      <c r="H7" s="13"/>
      <c r="I7" s="59"/>
      <c r="J7" s="59"/>
      <c r="K7" s="59"/>
      <c r="L7" s="59"/>
    </row>
    <row r="8" spans="1:17" ht="14.25" customHeight="1" x14ac:dyDescent="0.35">
      <c r="B8" s="14" t="s">
        <v>47</v>
      </c>
      <c r="C8" s="10" t="s">
        <v>48</v>
      </c>
      <c r="D8" s="11">
        <v>44.7</v>
      </c>
      <c r="E8" s="11">
        <v>61.9</v>
      </c>
      <c r="F8" s="11">
        <v>57.3</v>
      </c>
      <c r="G8" s="11">
        <v>56</v>
      </c>
      <c r="I8" s="59"/>
      <c r="J8" s="59"/>
      <c r="K8" s="59"/>
      <c r="L8" s="59"/>
      <c r="N8" s="60"/>
      <c r="O8" s="60"/>
      <c r="P8" s="60"/>
      <c r="Q8" s="60"/>
    </row>
    <row r="9" spans="1:17" ht="14.25" customHeight="1" x14ac:dyDescent="0.35">
      <c r="B9" s="14"/>
      <c r="C9" s="10" t="s">
        <v>49</v>
      </c>
      <c r="D9" s="11">
        <v>1</v>
      </c>
      <c r="E9" s="11">
        <v>4.5999999999999996</v>
      </c>
      <c r="F9" s="11">
        <v>8.1999999999999993</v>
      </c>
      <c r="G9" s="11">
        <v>12</v>
      </c>
      <c r="I9" s="59"/>
      <c r="J9" s="59"/>
      <c r="K9" s="59"/>
      <c r="L9" s="59"/>
      <c r="N9" s="60"/>
      <c r="O9" s="60"/>
      <c r="P9" s="60"/>
      <c r="Q9" s="60"/>
    </row>
    <row r="10" spans="1:17" ht="14.25" customHeight="1" x14ac:dyDescent="0.35">
      <c r="B10" s="14"/>
      <c r="C10" s="10" t="s">
        <v>50</v>
      </c>
      <c r="D10" s="11">
        <v>0</v>
      </c>
      <c r="E10" s="11">
        <v>3.2</v>
      </c>
      <c r="F10" s="11">
        <v>8.1999999999999993</v>
      </c>
      <c r="G10" s="11">
        <v>15</v>
      </c>
      <c r="I10" s="59"/>
      <c r="J10" s="59"/>
      <c r="K10" s="59"/>
      <c r="L10" s="59"/>
      <c r="N10" s="60"/>
      <c r="O10" s="60"/>
      <c r="P10" s="60"/>
      <c r="Q10" s="60"/>
    </row>
    <row r="11" spans="1:17" ht="14.25" customHeight="1" x14ac:dyDescent="0.35">
      <c r="B11" s="14"/>
      <c r="C11" s="10" t="s">
        <v>51</v>
      </c>
      <c r="D11" s="11">
        <v>2.5</v>
      </c>
      <c r="E11" s="11">
        <v>10.3</v>
      </c>
      <c r="F11" s="11">
        <v>15.4</v>
      </c>
      <c r="G11" s="11">
        <v>20</v>
      </c>
      <c r="I11" s="59"/>
      <c r="J11" s="59"/>
      <c r="K11" s="59"/>
      <c r="L11" s="59"/>
      <c r="N11" s="60"/>
      <c r="O11" s="60"/>
      <c r="P11" s="60"/>
      <c r="Q11" s="60"/>
    </row>
    <row r="12" spans="1:17" ht="14.25" customHeight="1" x14ac:dyDescent="0.35">
      <c r="B12" s="14"/>
      <c r="C12" s="10" t="s">
        <v>52</v>
      </c>
      <c r="D12" s="11">
        <v>4</v>
      </c>
      <c r="E12" s="11">
        <v>5</v>
      </c>
      <c r="F12" s="11">
        <v>5.5</v>
      </c>
      <c r="G12" s="11">
        <v>5.5</v>
      </c>
      <c r="H12" s="2"/>
      <c r="N12" s="60"/>
      <c r="O12" s="60"/>
      <c r="P12" s="60"/>
      <c r="Q12" s="60"/>
    </row>
    <row r="13" spans="1:17" ht="14.25" customHeight="1" x14ac:dyDescent="0.35">
      <c r="B13" s="14"/>
      <c r="C13" s="10" t="s">
        <v>53</v>
      </c>
      <c r="D13" s="11">
        <v>0.1</v>
      </c>
      <c r="E13" s="11">
        <v>3.7</v>
      </c>
      <c r="F13" s="11">
        <v>7.2</v>
      </c>
      <c r="G13" s="11">
        <v>9.1999999999999993</v>
      </c>
      <c r="H13" s="2"/>
      <c r="N13" s="60"/>
      <c r="O13" s="60"/>
      <c r="P13" s="60"/>
      <c r="Q13" s="60"/>
    </row>
    <row r="14" spans="1:17" ht="14.25" customHeight="1" x14ac:dyDescent="0.35">
      <c r="B14" s="14"/>
      <c r="C14" s="10" t="s">
        <v>54</v>
      </c>
      <c r="D14" s="11">
        <v>87.7</v>
      </c>
      <c r="E14" s="11">
        <v>83.3</v>
      </c>
      <c r="F14" s="11">
        <v>79.200000000000017</v>
      </c>
      <c r="G14" s="11">
        <v>72.300000000000011</v>
      </c>
      <c r="H14" s="2"/>
      <c r="N14" s="60"/>
      <c r="O14" s="60"/>
      <c r="P14" s="60"/>
      <c r="Q14" s="60"/>
    </row>
    <row r="15" spans="1:17" ht="14.25" customHeight="1" x14ac:dyDescent="0.35">
      <c r="B15" s="14"/>
      <c r="C15" s="15" t="s">
        <v>30</v>
      </c>
      <c r="D15" s="16">
        <v>140</v>
      </c>
      <c r="E15" s="16">
        <v>172</v>
      </c>
      <c r="F15" s="16">
        <v>183</v>
      </c>
      <c r="G15" s="16">
        <v>190</v>
      </c>
      <c r="H15" s="2"/>
      <c r="I15" s="59"/>
      <c r="J15" s="59"/>
      <c r="N15" s="60"/>
      <c r="O15" s="60"/>
      <c r="P15" s="60"/>
      <c r="Q15" s="60"/>
    </row>
    <row r="16" spans="1:17" ht="14.25" customHeight="1" x14ac:dyDescent="0.35">
      <c r="B16" s="14"/>
      <c r="D16" s="11" t="s">
        <v>28</v>
      </c>
      <c r="E16" s="11" t="s">
        <v>28</v>
      </c>
      <c r="F16" s="11" t="s">
        <v>28</v>
      </c>
      <c r="G16" s="11" t="s">
        <v>28</v>
      </c>
      <c r="H16" s="2"/>
      <c r="I16" s="59"/>
      <c r="N16" s="60"/>
      <c r="O16" s="60"/>
      <c r="P16" s="60"/>
      <c r="Q16" s="60"/>
    </row>
    <row r="17" spans="2:17" ht="14.25" customHeight="1" x14ac:dyDescent="0.35">
      <c r="B17" s="14"/>
      <c r="C17" s="10" t="s">
        <v>32</v>
      </c>
      <c r="D17" s="11">
        <v>139.4</v>
      </c>
      <c r="E17" s="11">
        <v>148</v>
      </c>
      <c r="F17" s="11">
        <v>149.5</v>
      </c>
      <c r="G17" s="11">
        <v>152</v>
      </c>
      <c r="H17" s="2"/>
      <c r="N17" s="60"/>
      <c r="O17" s="60"/>
      <c r="P17" s="60"/>
      <c r="Q17" s="60"/>
    </row>
    <row r="18" spans="2:17" ht="14.25" customHeight="1" x14ac:dyDescent="0.35">
      <c r="B18" s="14"/>
      <c r="C18" s="10" t="s">
        <v>55</v>
      </c>
      <c r="D18" s="11">
        <v>11.4</v>
      </c>
      <c r="E18" s="11">
        <v>25</v>
      </c>
      <c r="F18" s="11">
        <v>38</v>
      </c>
      <c r="G18" s="11">
        <v>44</v>
      </c>
      <c r="H18" s="2"/>
      <c r="N18" s="60"/>
      <c r="O18" s="60"/>
      <c r="P18" s="60"/>
      <c r="Q18" s="60"/>
    </row>
    <row r="19" spans="2:17" ht="14.25" customHeight="1" x14ac:dyDescent="0.35">
      <c r="B19" s="14"/>
      <c r="C19" s="10" t="s">
        <v>35</v>
      </c>
      <c r="D19" s="11">
        <v>0</v>
      </c>
      <c r="E19" s="11">
        <v>3</v>
      </c>
      <c r="F19" s="11">
        <v>5</v>
      </c>
      <c r="G19" s="11">
        <v>10</v>
      </c>
      <c r="H19" s="2"/>
      <c r="N19" s="60"/>
      <c r="O19" s="60"/>
      <c r="P19" s="60"/>
      <c r="Q19" s="60"/>
    </row>
    <row r="20" spans="2:17" ht="14.25" customHeight="1" x14ac:dyDescent="0.35">
      <c r="B20" s="14"/>
      <c r="C20" s="10" t="s">
        <v>37</v>
      </c>
      <c r="D20" s="11">
        <v>0</v>
      </c>
      <c r="E20" s="11">
        <v>0</v>
      </c>
      <c r="F20" s="11">
        <v>0</v>
      </c>
      <c r="G20" s="11">
        <v>0</v>
      </c>
      <c r="H20" s="2"/>
      <c r="N20" s="60"/>
      <c r="O20" s="60"/>
      <c r="P20" s="60"/>
      <c r="Q20" s="60"/>
    </row>
    <row r="21" spans="2:17" ht="14.25" customHeight="1" x14ac:dyDescent="0.35">
      <c r="B21" s="14"/>
      <c r="C21" s="10" t="s">
        <v>56</v>
      </c>
      <c r="D21" s="11">
        <v>1</v>
      </c>
      <c r="E21" s="11">
        <v>1</v>
      </c>
      <c r="F21" s="11">
        <v>0.5</v>
      </c>
      <c r="G21" s="11">
        <v>0.5</v>
      </c>
      <c r="H21" s="2"/>
      <c r="N21" s="60"/>
      <c r="O21" s="60"/>
      <c r="P21" s="60"/>
      <c r="Q21" s="60"/>
    </row>
    <row r="22" spans="2:17" ht="14.25" customHeight="1" x14ac:dyDescent="0.35">
      <c r="B22" s="14"/>
      <c r="C22" s="17" t="s">
        <v>41</v>
      </c>
      <c r="D22" s="18">
        <v>152</v>
      </c>
      <c r="E22" s="18">
        <v>176</v>
      </c>
      <c r="F22" s="18">
        <v>193</v>
      </c>
      <c r="G22" s="18">
        <v>206</v>
      </c>
      <c r="H22" s="59"/>
      <c r="N22" s="60"/>
      <c r="O22" s="60"/>
      <c r="P22" s="60"/>
      <c r="Q22" s="60"/>
    </row>
    <row r="23" spans="2:17" ht="14.25" customHeight="1" x14ac:dyDescent="0.35">
      <c r="B23" s="14"/>
      <c r="D23" s="11"/>
      <c r="E23" s="11"/>
      <c r="F23" s="11"/>
      <c r="G23" s="11"/>
      <c r="H23" s="2"/>
      <c r="N23" s="60"/>
      <c r="O23" s="60"/>
      <c r="P23" s="60"/>
      <c r="Q23" s="60"/>
    </row>
    <row r="24" spans="2:17" ht="14.25" customHeight="1" x14ac:dyDescent="0.35">
      <c r="B24" s="14"/>
      <c r="C24" s="19" t="s">
        <v>57</v>
      </c>
      <c r="D24" s="20">
        <v>12</v>
      </c>
      <c r="E24" s="20">
        <v>5</v>
      </c>
      <c r="F24" s="20">
        <v>11</v>
      </c>
      <c r="G24" s="20">
        <v>16</v>
      </c>
      <c r="H24" s="2"/>
      <c r="N24" s="60"/>
      <c r="O24" s="60"/>
      <c r="P24" s="60"/>
      <c r="Q24" s="60"/>
    </row>
    <row r="25" spans="2:17" ht="14.25" customHeight="1" x14ac:dyDescent="0.35">
      <c r="B25" s="21"/>
      <c r="C25" s="22"/>
      <c r="D25" s="22" t="s">
        <v>28</v>
      </c>
      <c r="E25" s="22" t="s">
        <v>28</v>
      </c>
      <c r="F25" s="22" t="s">
        <v>28</v>
      </c>
      <c r="G25" s="22" t="s">
        <v>28</v>
      </c>
      <c r="H25" s="2"/>
      <c r="N25" s="60"/>
      <c r="O25" s="60"/>
      <c r="P25" s="60"/>
      <c r="Q25" s="60"/>
    </row>
    <row r="26" spans="2:17" ht="14.25" customHeight="1" x14ac:dyDescent="0.35">
      <c r="B26" s="14"/>
      <c r="D26" s="10" t="s">
        <v>28</v>
      </c>
      <c r="E26" s="10" t="s">
        <v>28</v>
      </c>
      <c r="F26" s="10" t="s">
        <v>28</v>
      </c>
      <c r="G26" s="10" t="s">
        <v>28</v>
      </c>
      <c r="H26" s="2"/>
      <c r="N26" s="60"/>
      <c r="O26" s="60"/>
      <c r="P26" s="60"/>
      <c r="Q26" s="60"/>
    </row>
    <row r="27" spans="2:17" ht="14.25" customHeight="1" x14ac:dyDescent="0.35">
      <c r="B27" s="14"/>
      <c r="C27" s="13"/>
      <c r="D27" s="13">
        <v>2020</v>
      </c>
      <c r="E27" s="13">
        <v>2030</v>
      </c>
      <c r="F27" s="13">
        <v>2040</v>
      </c>
      <c r="G27" s="67"/>
      <c r="H27" s="2"/>
      <c r="N27" s="60"/>
      <c r="O27" s="60"/>
      <c r="P27" s="60"/>
      <c r="Q27" s="60"/>
    </row>
    <row r="28" spans="2:17" ht="14.25" customHeight="1" x14ac:dyDescent="0.35">
      <c r="B28" s="14" t="s">
        <v>58</v>
      </c>
      <c r="C28" s="10" t="s">
        <v>48</v>
      </c>
      <c r="D28" s="11">
        <v>52</v>
      </c>
      <c r="E28" s="11">
        <v>56</v>
      </c>
      <c r="F28" s="11">
        <v>61</v>
      </c>
      <c r="G28" s="68"/>
      <c r="H28" s="2"/>
      <c r="N28" s="60"/>
      <c r="O28" s="60"/>
      <c r="P28" s="60"/>
      <c r="Q28" s="60"/>
    </row>
    <row r="29" spans="2:17" ht="14.25" customHeight="1" x14ac:dyDescent="0.35">
      <c r="B29" s="14"/>
      <c r="C29" s="10" t="s">
        <v>49</v>
      </c>
      <c r="D29" s="11">
        <v>1</v>
      </c>
      <c r="E29" s="11">
        <v>4</v>
      </c>
      <c r="F29" s="11">
        <v>6</v>
      </c>
      <c r="G29" s="68"/>
      <c r="H29" s="2"/>
      <c r="N29" s="60"/>
      <c r="O29" s="60"/>
      <c r="P29" s="60"/>
      <c r="Q29" s="60"/>
    </row>
    <row r="30" spans="2:17" ht="14.25" customHeight="1" x14ac:dyDescent="0.35">
      <c r="B30" s="14"/>
      <c r="C30" s="10" t="s">
        <v>50</v>
      </c>
      <c r="D30" s="11">
        <v>0</v>
      </c>
      <c r="E30" s="11">
        <v>10</v>
      </c>
      <c r="F30" s="11">
        <v>15</v>
      </c>
      <c r="G30" s="68"/>
      <c r="H30" s="2"/>
      <c r="N30" s="60"/>
      <c r="O30" s="60"/>
      <c r="P30" s="60"/>
      <c r="Q30" s="60"/>
    </row>
    <row r="31" spans="2:17" ht="14.25" customHeight="1" x14ac:dyDescent="0.35">
      <c r="B31" s="14"/>
      <c r="C31" s="10" t="s">
        <v>51</v>
      </c>
      <c r="D31" s="11">
        <v>0</v>
      </c>
      <c r="E31" s="11">
        <v>9</v>
      </c>
      <c r="F31" s="11">
        <v>20</v>
      </c>
      <c r="G31" s="68"/>
      <c r="H31" s="2"/>
      <c r="N31" s="60"/>
      <c r="O31" s="60"/>
      <c r="P31" s="60"/>
      <c r="Q31" s="60"/>
    </row>
    <row r="32" spans="2:17" ht="14.25" customHeight="1" x14ac:dyDescent="0.35">
      <c r="B32" s="14"/>
      <c r="C32" s="10" t="s">
        <v>59</v>
      </c>
      <c r="D32" s="66" t="s">
        <v>60</v>
      </c>
      <c r="E32" s="66" t="s">
        <v>60</v>
      </c>
      <c r="F32" s="66" t="s">
        <v>60</v>
      </c>
      <c r="G32" s="68"/>
      <c r="H32" s="2"/>
      <c r="N32" s="60"/>
      <c r="O32" s="60"/>
      <c r="P32" s="60"/>
      <c r="Q32" s="60"/>
    </row>
    <row r="33" spans="2:17" ht="14.25" customHeight="1" x14ac:dyDescent="0.35">
      <c r="B33" s="14"/>
      <c r="C33" s="10" t="s">
        <v>54</v>
      </c>
      <c r="D33" s="11">
        <v>89</v>
      </c>
      <c r="E33" s="11">
        <v>86</v>
      </c>
      <c r="F33" s="11">
        <v>88</v>
      </c>
      <c r="G33" s="68"/>
      <c r="H33" s="2"/>
      <c r="N33" s="60"/>
      <c r="O33" s="60"/>
      <c r="P33" s="60"/>
      <c r="Q33" s="60"/>
    </row>
    <row r="34" spans="2:17" ht="14.25" customHeight="1" x14ac:dyDescent="0.35">
      <c r="B34" s="14"/>
      <c r="C34" s="15" t="s">
        <v>30</v>
      </c>
      <c r="D34" s="16">
        <v>142</v>
      </c>
      <c r="E34" s="16">
        <v>165</v>
      </c>
      <c r="F34" s="16">
        <v>190</v>
      </c>
      <c r="G34" s="68"/>
      <c r="H34" s="68"/>
      <c r="I34" s="68"/>
      <c r="N34" s="60"/>
      <c r="O34" s="60"/>
      <c r="P34" s="60"/>
      <c r="Q34" s="60"/>
    </row>
    <row r="35" spans="2:17" ht="14.25" customHeight="1" x14ac:dyDescent="0.35">
      <c r="B35" s="14"/>
      <c r="D35" s="11" t="s">
        <v>28</v>
      </c>
      <c r="E35" s="11" t="s">
        <v>28</v>
      </c>
      <c r="F35" s="11" t="s">
        <v>28</v>
      </c>
      <c r="G35" s="68"/>
      <c r="H35" s="2"/>
      <c r="N35" s="60"/>
      <c r="O35" s="60"/>
      <c r="P35" s="60"/>
      <c r="Q35" s="60"/>
    </row>
    <row r="36" spans="2:17" ht="14.25" customHeight="1" x14ac:dyDescent="0.35">
      <c r="B36" s="14"/>
      <c r="C36" s="10" t="s">
        <v>32</v>
      </c>
      <c r="D36" s="11">
        <v>68</v>
      </c>
      <c r="E36" s="11">
        <v>68</v>
      </c>
      <c r="F36" s="11">
        <v>68</v>
      </c>
      <c r="G36" s="68"/>
      <c r="H36" s="2"/>
      <c r="N36" s="60"/>
      <c r="O36" s="60"/>
      <c r="P36" s="60"/>
      <c r="Q36" s="60"/>
    </row>
    <row r="37" spans="2:17" ht="14.25" customHeight="1" x14ac:dyDescent="0.35">
      <c r="B37" s="14"/>
      <c r="C37" s="10" t="s">
        <v>55</v>
      </c>
      <c r="D37" s="11">
        <v>23</v>
      </c>
      <c r="E37" s="11">
        <v>53</v>
      </c>
      <c r="F37" s="11">
        <v>84</v>
      </c>
      <c r="G37" s="68"/>
      <c r="H37" s="2"/>
      <c r="N37" s="60"/>
      <c r="O37" s="60"/>
      <c r="P37" s="60"/>
      <c r="Q37" s="60"/>
    </row>
    <row r="38" spans="2:17" ht="14.25" customHeight="1" x14ac:dyDescent="0.35">
      <c r="B38" s="14"/>
      <c r="C38" s="10" t="s">
        <v>35</v>
      </c>
      <c r="D38" s="11">
        <v>1</v>
      </c>
      <c r="E38" s="11">
        <v>8</v>
      </c>
      <c r="F38" s="11">
        <v>15</v>
      </c>
      <c r="G38" s="68"/>
      <c r="H38" s="2"/>
      <c r="N38" s="60"/>
      <c r="O38" s="60"/>
      <c r="P38" s="60"/>
      <c r="Q38" s="60"/>
    </row>
    <row r="39" spans="2:17" ht="14.25" customHeight="1" x14ac:dyDescent="0.35">
      <c r="B39" s="14"/>
      <c r="C39" s="10" t="s">
        <v>37</v>
      </c>
      <c r="D39" s="11">
        <v>54</v>
      </c>
      <c r="E39" s="11">
        <v>52</v>
      </c>
      <c r="F39" s="11">
        <v>20</v>
      </c>
      <c r="G39" s="68"/>
      <c r="H39" s="2"/>
      <c r="N39" s="60"/>
      <c r="O39" s="60"/>
      <c r="P39" s="60"/>
      <c r="Q39" s="60"/>
    </row>
    <row r="40" spans="2:17" ht="14.25" customHeight="1" x14ac:dyDescent="0.35">
      <c r="B40" s="14"/>
      <c r="C40" s="10" t="s">
        <v>56</v>
      </c>
      <c r="D40" s="11">
        <v>16</v>
      </c>
      <c r="E40" s="11">
        <v>16</v>
      </c>
      <c r="F40" s="11">
        <v>16</v>
      </c>
      <c r="G40" s="68"/>
      <c r="H40" s="2"/>
      <c r="N40" s="60"/>
      <c r="O40" s="60"/>
      <c r="P40" s="60"/>
      <c r="Q40" s="60"/>
    </row>
    <row r="41" spans="2:17" ht="14.25" customHeight="1" x14ac:dyDescent="0.35">
      <c r="B41" s="14"/>
      <c r="C41" s="17" t="s">
        <v>41</v>
      </c>
      <c r="D41" s="18">
        <v>164</v>
      </c>
      <c r="E41" s="18">
        <v>197</v>
      </c>
      <c r="F41" s="18">
        <v>203</v>
      </c>
      <c r="G41" s="68"/>
      <c r="H41" s="68"/>
      <c r="I41" s="68"/>
      <c r="N41" s="60"/>
      <c r="O41" s="60"/>
      <c r="P41" s="60"/>
      <c r="Q41" s="60"/>
    </row>
    <row r="42" spans="2:17" ht="14.25" customHeight="1" x14ac:dyDescent="0.35">
      <c r="B42" s="14"/>
      <c r="D42" s="11" t="s">
        <v>28</v>
      </c>
      <c r="E42" s="11" t="s">
        <v>28</v>
      </c>
      <c r="F42" s="11"/>
      <c r="G42" s="68"/>
      <c r="H42" s="2"/>
      <c r="N42" s="60"/>
      <c r="O42" s="60"/>
      <c r="P42" s="60"/>
      <c r="Q42" s="60"/>
    </row>
    <row r="43" spans="2:17" ht="14.25" customHeight="1" x14ac:dyDescent="0.35">
      <c r="B43" s="14"/>
      <c r="C43" s="19" t="s">
        <v>57</v>
      </c>
      <c r="D43" s="20">
        <v>22</v>
      </c>
      <c r="E43" s="20">
        <v>32</v>
      </c>
      <c r="F43" s="20">
        <v>12</v>
      </c>
      <c r="G43" s="68"/>
      <c r="H43" s="2"/>
      <c r="N43" s="60"/>
      <c r="O43" s="60"/>
      <c r="P43" s="60"/>
      <c r="Q43" s="60"/>
    </row>
    <row r="44" spans="2:17" ht="14.25" customHeight="1" x14ac:dyDescent="0.35">
      <c r="B44" s="21"/>
      <c r="C44" s="22"/>
      <c r="D44" s="22" t="s">
        <v>28</v>
      </c>
      <c r="E44" s="22" t="s">
        <v>28</v>
      </c>
      <c r="F44" s="22" t="s">
        <v>28</v>
      </c>
      <c r="G44" s="69"/>
      <c r="H44" s="2"/>
      <c r="N44" s="60"/>
      <c r="O44" s="60"/>
      <c r="P44" s="60"/>
      <c r="Q44" s="60"/>
    </row>
    <row r="45" spans="2:17" ht="14.25" customHeight="1" x14ac:dyDescent="0.35">
      <c r="B45" s="14"/>
      <c r="D45" s="10" t="s">
        <v>28</v>
      </c>
      <c r="E45" s="10" t="s">
        <v>28</v>
      </c>
      <c r="F45" s="10" t="s">
        <v>28</v>
      </c>
      <c r="G45" s="70"/>
      <c r="H45" s="2"/>
      <c r="N45" s="60"/>
      <c r="O45" s="60"/>
      <c r="P45" s="60"/>
      <c r="Q45" s="60"/>
    </row>
    <row r="46" spans="2:17" ht="14.25" customHeight="1" x14ac:dyDescent="0.35">
      <c r="B46" s="14"/>
      <c r="C46" s="13"/>
      <c r="D46" s="13">
        <v>2020</v>
      </c>
      <c r="E46" s="13">
        <v>2030</v>
      </c>
      <c r="F46" s="13">
        <v>2040</v>
      </c>
      <c r="G46" s="67"/>
      <c r="H46" s="2"/>
      <c r="N46" s="60"/>
      <c r="O46" s="60"/>
      <c r="P46" s="60"/>
      <c r="Q46" s="60"/>
    </row>
    <row r="47" spans="2:17" ht="14.25" customHeight="1" x14ac:dyDescent="0.35">
      <c r="B47" s="14" t="s">
        <v>61</v>
      </c>
      <c r="C47" s="10" t="s">
        <v>48</v>
      </c>
      <c r="D47" s="11">
        <v>38</v>
      </c>
      <c r="E47" s="11">
        <v>44.5</v>
      </c>
      <c r="F47" s="11">
        <v>50</v>
      </c>
      <c r="G47" s="68"/>
      <c r="H47" s="2"/>
      <c r="N47" s="60"/>
      <c r="O47" s="60"/>
      <c r="P47" s="60"/>
      <c r="Q47" s="60"/>
    </row>
    <row r="48" spans="2:17" ht="14.25" customHeight="1" x14ac:dyDescent="0.3">
      <c r="C48" s="10" t="s">
        <v>49</v>
      </c>
      <c r="D48" s="11">
        <v>1.5</v>
      </c>
      <c r="E48" s="11">
        <v>4</v>
      </c>
      <c r="F48" s="11">
        <v>4</v>
      </c>
      <c r="G48" s="68"/>
      <c r="H48" s="2" t="s">
        <v>23</v>
      </c>
      <c r="N48" s="60"/>
      <c r="O48" s="60"/>
      <c r="P48" s="60"/>
      <c r="Q48" s="60"/>
    </row>
    <row r="49" spans="2:17" ht="14.25" customHeight="1" x14ac:dyDescent="0.3">
      <c r="C49" s="10" t="s">
        <v>50</v>
      </c>
      <c r="D49" s="11">
        <v>0</v>
      </c>
      <c r="E49" s="11">
        <v>5</v>
      </c>
      <c r="F49" s="11">
        <v>15</v>
      </c>
      <c r="G49" s="68"/>
      <c r="H49" s="2"/>
      <c r="N49" s="60"/>
      <c r="O49" s="60"/>
      <c r="P49" s="60"/>
      <c r="Q49" s="60"/>
    </row>
    <row r="50" spans="2:17" ht="14.25" customHeight="1" x14ac:dyDescent="0.3">
      <c r="C50" s="10" t="s">
        <v>51</v>
      </c>
      <c r="D50" s="11">
        <v>0</v>
      </c>
      <c r="E50" s="11">
        <v>3</v>
      </c>
      <c r="F50" s="11">
        <v>6</v>
      </c>
      <c r="G50" s="68"/>
      <c r="H50" s="2"/>
      <c r="N50" s="60"/>
      <c r="O50" s="60"/>
      <c r="P50" s="60"/>
      <c r="Q50" s="60"/>
    </row>
    <row r="51" spans="2:17" ht="14.25" customHeight="1" x14ac:dyDescent="0.3">
      <c r="C51" s="10" t="s">
        <v>62</v>
      </c>
      <c r="D51" s="66" t="s">
        <v>60</v>
      </c>
      <c r="E51" s="66" t="s">
        <v>60</v>
      </c>
      <c r="F51" s="66" t="s">
        <v>60</v>
      </c>
      <c r="G51" s="68"/>
      <c r="H51" s="2"/>
      <c r="N51" s="60"/>
      <c r="O51" s="60"/>
      <c r="P51" s="60"/>
      <c r="Q51" s="60"/>
    </row>
    <row r="52" spans="2:17" ht="14.25" customHeight="1" x14ac:dyDescent="0.3">
      <c r="C52" s="2" t="s">
        <v>54</v>
      </c>
      <c r="D52" s="59">
        <v>47</v>
      </c>
      <c r="E52" s="59">
        <v>53</v>
      </c>
      <c r="F52" s="59">
        <v>59</v>
      </c>
      <c r="G52" s="68"/>
      <c r="H52" s="2"/>
      <c r="N52" s="60"/>
      <c r="O52" s="60"/>
      <c r="P52" s="60"/>
      <c r="Q52" s="60"/>
    </row>
    <row r="53" spans="2:17" ht="14.25" customHeight="1" x14ac:dyDescent="0.3">
      <c r="C53" s="15" t="s">
        <v>30</v>
      </c>
      <c r="D53" s="72">
        <v>87</v>
      </c>
      <c r="E53" s="72">
        <v>110</v>
      </c>
      <c r="F53" s="72">
        <v>134</v>
      </c>
      <c r="G53" s="68"/>
      <c r="H53" s="68"/>
      <c r="I53" s="68"/>
      <c r="N53" s="60"/>
      <c r="O53" s="60"/>
      <c r="P53" s="60"/>
      <c r="Q53" s="60"/>
    </row>
    <row r="54" spans="2:17" ht="14.25" customHeight="1" x14ac:dyDescent="0.3">
      <c r="D54" s="59"/>
      <c r="E54" s="59"/>
      <c r="F54" s="59"/>
      <c r="G54" s="68"/>
      <c r="H54" s="2"/>
      <c r="N54" s="60"/>
      <c r="O54" s="60"/>
      <c r="P54" s="60"/>
      <c r="Q54" s="60"/>
    </row>
    <row r="55" spans="2:17" ht="14.25" customHeight="1" x14ac:dyDescent="0.3">
      <c r="C55" s="10" t="s">
        <v>32</v>
      </c>
      <c r="D55" s="11">
        <v>14</v>
      </c>
      <c r="E55" s="11">
        <v>14</v>
      </c>
      <c r="F55" s="11">
        <v>14</v>
      </c>
      <c r="G55" s="68"/>
      <c r="H55" s="2"/>
      <c r="N55" s="60"/>
      <c r="O55" s="60"/>
      <c r="P55" s="60"/>
      <c r="Q55" s="60"/>
    </row>
    <row r="56" spans="2:17" ht="14.25" customHeight="1" x14ac:dyDescent="0.3">
      <c r="C56" s="10" t="s">
        <v>55</v>
      </c>
      <c r="D56" s="11">
        <v>6.5</v>
      </c>
      <c r="E56" s="11">
        <v>29</v>
      </c>
      <c r="F56" s="11">
        <v>60</v>
      </c>
      <c r="G56" s="68"/>
      <c r="H56" s="2"/>
      <c r="N56" s="60"/>
      <c r="O56" s="60"/>
      <c r="P56" s="60"/>
      <c r="Q56" s="60"/>
    </row>
    <row r="57" spans="2:17" ht="14.25" customHeight="1" x14ac:dyDescent="0.3">
      <c r="C57" s="10" t="s">
        <v>35</v>
      </c>
      <c r="D57" s="11">
        <v>0</v>
      </c>
      <c r="E57" s="11">
        <v>1</v>
      </c>
      <c r="F57" s="11">
        <v>2</v>
      </c>
      <c r="G57" s="68"/>
      <c r="H57" s="2"/>
      <c r="N57" s="60"/>
      <c r="O57" s="60"/>
      <c r="P57" s="60"/>
      <c r="Q57" s="60"/>
    </row>
    <row r="58" spans="2:17" ht="14.25" customHeight="1" x14ac:dyDescent="0.3">
      <c r="C58" s="10" t="s">
        <v>37</v>
      </c>
      <c r="D58" s="11">
        <v>22</v>
      </c>
      <c r="E58" s="11">
        <v>33.5</v>
      </c>
      <c r="F58" s="11">
        <v>27.5</v>
      </c>
      <c r="G58" s="68"/>
      <c r="H58" s="2"/>
      <c r="N58" s="60"/>
      <c r="O58" s="60"/>
      <c r="P58" s="60"/>
      <c r="Q58" s="60"/>
    </row>
    <row r="59" spans="2:17" ht="14.25" customHeight="1" x14ac:dyDescent="0.3">
      <c r="C59" s="2" t="s">
        <v>56</v>
      </c>
      <c r="D59" s="59">
        <v>23</v>
      </c>
      <c r="E59" s="59">
        <v>21</v>
      </c>
      <c r="F59" s="59">
        <v>20.7</v>
      </c>
      <c r="G59" s="68"/>
      <c r="H59" s="2"/>
      <c r="N59" s="60"/>
      <c r="O59" s="60"/>
      <c r="P59" s="60"/>
      <c r="Q59" s="60"/>
    </row>
    <row r="60" spans="2:17" ht="14.25" customHeight="1" x14ac:dyDescent="0.3">
      <c r="C60" s="17" t="s">
        <v>41</v>
      </c>
      <c r="D60" s="73">
        <v>65.5</v>
      </c>
      <c r="E60" s="73">
        <v>98</v>
      </c>
      <c r="F60" s="73">
        <v>124</v>
      </c>
      <c r="G60" s="68"/>
      <c r="H60" s="2"/>
      <c r="N60" s="60"/>
      <c r="O60" s="60"/>
      <c r="P60" s="60"/>
      <c r="Q60" s="60"/>
    </row>
    <row r="61" spans="2:17" ht="14.25" customHeight="1" x14ac:dyDescent="0.3">
      <c r="D61" s="59"/>
      <c r="E61" s="59"/>
      <c r="F61" s="59"/>
      <c r="G61" s="68"/>
      <c r="H61" s="2"/>
      <c r="N61" s="60"/>
      <c r="O61" s="60"/>
      <c r="P61" s="60"/>
      <c r="Q61" s="60"/>
    </row>
    <row r="62" spans="2:17" ht="14.25" customHeight="1" x14ac:dyDescent="0.3">
      <c r="B62" s="23"/>
      <c r="C62" s="19" t="s">
        <v>57</v>
      </c>
      <c r="D62" s="74">
        <v>-20.5</v>
      </c>
      <c r="E62" s="74">
        <v>-12.2</v>
      </c>
      <c r="F62" s="74">
        <v>-10.199999999999999</v>
      </c>
      <c r="G62" s="69"/>
      <c r="H62" s="2"/>
      <c r="N62" s="60"/>
      <c r="O62" s="60"/>
      <c r="P62" s="60"/>
      <c r="Q62" s="60"/>
    </row>
    <row r="63" spans="2:17" ht="14.25" customHeight="1" x14ac:dyDescent="0.3">
      <c r="D63" s="10" t="s">
        <v>28</v>
      </c>
      <c r="E63" s="10" t="s">
        <v>28</v>
      </c>
      <c r="F63" s="10" t="s">
        <v>28</v>
      </c>
      <c r="G63" s="70"/>
      <c r="H63" s="2"/>
      <c r="N63" s="60"/>
      <c r="O63" s="60"/>
      <c r="P63" s="60"/>
      <c r="Q63" s="60"/>
    </row>
    <row r="64" spans="2:17" ht="14.25" customHeight="1" x14ac:dyDescent="0.35">
      <c r="B64" s="14"/>
      <c r="C64" s="13"/>
      <c r="D64" s="13">
        <v>2020</v>
      </c>
      <c r="E64" s="13">
        <v>2030</v>
      </c>
      <c r="F64" s="13">
        <v>2040</v>
      </c>
      <c r="G64" s="67"/>
      <c r="H64" s="2"/>
      <c r="N64" s="60"/>
      <c r="O64" s="60"/>
      <c r="P64" s="60"/>
      <c r="Q64" s="60"/>
    </row>
    <row r="65" spans="2:17" ht="14.25" customHeight="1" x14ac:dyDescent="0.35">
      <c r="B65" s="14" t="s">
        <v>63</v>
      </c>
      <c r="C65" s="10" t="s">
        <v>64</v>
      </c>
      <c r="D65" s="11">
        <v>11</v>
      </c>
      <c r="E65" s="11">
        <v>17</v>
      </c>
      <c r="F65" s="11">
        <v>18.8</v>
      </c>
      <c r="G65" s="68"/>
      <c r="H65" s="2"/>
      <c r="N65" s="60"/>
      <c r="O65" s="60"/>
      <c r="P65" s="60"/>
      <c r="Q65" s="60"/>
    </row>
    <row r="66" spans="2:17" ht="14.25" customHeight="1" x14ac:dyDescent="0.3">
      <c r="C66" s="10" t="s">
        <v>49</v>
      </c>
      <c r="D66" s="11">
        <v>1</v>
      </c>
      <c r="E66" s="11">
        <v>8</v>
      </c>
      <c r="F66" s="11">
        <v>12</v>
      </c>
      <c r="G66" s="68"/>
      <c r="H66" s="2"/>
      <c r="N66" s="60"/>
      <c r="O66" s="60"/>
      <c r="P66" s="60"/>
      <c r="Q66" s="60"/>
    </row>
    <row r="67" spans="2:17" ht="14.25" customHeight="1" x14ac:dyDescent="0.3">
      <c r="C67" s="10" t="s">
        <v>50</v>
      </c>
      <c r="D67" s="11">
        <v>0</v>
      </c>
      <c r="E67" s="11">
        <v>0</v>
      </c>
      <c r="F67" s="11">
        <v>0</v>
      </c>
      <c r="G67" s="68"/>
      <c r="H67" s="2"/>
      <c r="N67" s="60"/>
      <c r="O67" s="60"/>
      <c r="P67" s="60"/>
      <c r="Q67" s="60"/>
    </row>
    <row r="68" spans="2:17" ht="14.25" customHeight="1" x14ac:dyDescent="0.3">
      <c r="C68" s="10" t="s">
        <v>51</v>
      </c>
      <c r="D68" s="11">
        <v>0</v>
      </c>
      <c r="E68" s="11">
        <v>5</v>
      </c>
      <c r="F68" s="11">
        <v>11</v>
      </c>
      <c r="G68" s="68"/>
      <c r="H68" s="2"/>
      <c r="N68" s="60"/>
      <c r="O68" s="60"/>
      <c r="P68" s="60"/>
      <c r="Q68" s="60"/>
    </row>
    <row r="69" spans="2:17" ht="14.25" customHeight="1" x14ac:dyDescent="0.3">
      <c r="C69" s="10" t="s">
        <v>62</v>
      </c>
      <c r="D69" s="66" t="s">
        <v>60</v>
      </c>
      <c r="E69" s="66" t="s">
        <v>60</v>
      </c>
      <c r="F69" s="66" t="s">
        <v>60</v>
      </c>
      <c r="G69" s="68"/>
      <c r="H69" s="2"/>
      <c r="N69" s="60"/>
      <c r="O69" s="60"/>
      <c r="P69" s="60"/>
      <c r="Q69" s="60"/>
    </row>
    <row r="70" spans="2:17" ht="14.25" customHeight="1" x14ac:dyDescent="0.3">
      <c r="C70" s="2" t="s">
        <v>54</v>
      </c>
      <c r="D70" s="59">
        <v>26.5</v>
      </c>
      <c r="E70" s="59">
        <v>27</v>
      </c>
      <c r="F70" s="59">
        <v>30</v>
      </c>
      <c r="G70" s="68"/>
      <c r="H70" s="2"/>
      <c r="N70" s="60"/>
      <c r="O70" s="60"/>
      <c r="P70" s="60"/>
      <c r="Q70" s="60"/>
    </row>
    <row r="71" spans="2:17" ht="14.25" customHeight="1" x14ac:dyDescent="0.3">
      <c r="C71" s="15" t="s">
        <v>30</v>
      </c>
      <c r="D71" s="72">
        <v>38.5</v>
      </c>
      <c r="E71" s="72">
        <v>57</v>
      </c>
      <c r="F71" s="72">
        <v>72</v>
      </c>
      <c r="G71" s="68"/>
      <c r="H71" s="68"/>
      <c r="I71" s="68"/>
      <c r="N71" s="60"/>
      <c r="O71" s="60"/>
      <c r="P71" s="60"/>
      <c r="Q71" s="60"/>
    </row>
    <row r="72" spans="2:17" ht="14.25" customHeight="1" x14ac:dyDescent="0.3">
      <c r="D72" s="11"/>
      <c r="E72" s="11"/>
      <c r="F72" s="11"/>
      <c r="G72" s="68"/>
      <c r="H72" s="2"/>
      <c r="N72" s="60"/>
      <c r="O72" s="60"/>
      <c r="P72" s="60"/>
      <c r="Q72" s="60"/>
    </row>
    <row r="73" spans="2:17" ht="14.25" customHeight="1" x14ac:dyDescent="0.3">
      <c r="C73" s="10" t="s">
        <v>32</v>
      </c>
      <c r="D73" s="11">
        <v>0</v>
      </c>
      <c r="E73" s="11">
        <v>0</v>
      </c>
      <c r="F73" s="11">
        <v>0</v>
      </c>
      <c r="G73" s="68"/>
      <c r="H73" s="2"/>
      <c r="N73" s="60"/>
      <c r="O73" s="60"/>
      <c r="P73" s="60"/>
      <c r="Q73" s="60"/>
    </row>
    <row r="74" spans="2:17" ht="14.25" customHeight="1" x14ac:dyDescent="0.3">
      <c r="C74" s="10" t="s">
        <v>55</v>
      </c>
      <c r="D74" s="11">
        <v>17.5</v>
      </c>
      <c r="E74" s="11">
        <v>38</v>
      </c>
      <c r="F74" s="11">
        <v>57</v>
      </c>
      <c r="G74" s="68"/>
      <c r="H74" s="2"/>
      <c r="N74" s="60"/>
      <c r="O74" s="60"/>
      <c r="P74" s="60"/>
      <c r="Q74" s="60"/>
    </row>
    <row r="75" spans="2:17" ht="14.25" customHeight="1" x14ac:dyDescent="0.3">
      <c r="C75" s="10" t="s">
        <v>35</v>
      </c>
      <c r="D75" s="11">
        <v>0</v>
      </c>
      <c r="E75" s="11">
        <v>6</v>
      </c>
      <c r="F75" s="11">
        <v>9</v>
      </c>
      <c r="G75" s="68"/>
      <c r="H75" s="2"/>
      <c r="N75" s="60"/>
      <c r="O75" s="60"/>
      <c r="P75" s="60"/>
      <c r="Q75" s="60"/>
    </row>
    <row r="76" spans="2:17" ht="14.25" customHeight="1" x14ac:dyDescent="0.3">
      <c r="C76" s="10" t="s">
        <v>37</v>
      </c>
      <c r="D76" s="11">
        <v>0</v>
      </c>
      <c r="E76" s="11">
        <v>0</v>
      </c>
      <c r="F76" s="11">
        <v>0</v>
      </c>
      <c r="G76" s="68"/>
      <c r="H76" s="2"/>
      <c r="N76" s="60"/>
      <c r="O76" s="60"/>
      <c r="P76" s="60"/>
      <c r="Q76" s="60"/>
    </row>
    <row r="77" spans="2:17" ht="14.25" customHeight="1" x14ac:dyDescent="0.3">
      <c r="C77" s="2" t="s">
        <v>56</v>
      </c>
      <c r="D77" s="59">
        <v>19.7</v>
      </c>
      <c r="E77" s="59">
        <v>20</v>
      </c>
      <c r="F77" s="59">
        <v>11</v>
      </c>
      <c r="G77" s="68"/>
      <c r="H77" s="2"/>
      <c r="N77" s="60"/>
      <c r="O77" s="60"/>
      <c r="P77" s="60"/>
      <c r="Q77" s="60"/>
    </row>
    <row r="78" spans="2:17" ht="14.25" customHeight="1" x14ac:dyDescent="0.3">
      <c r="C78" s="17" t="s">
        <v>41</v>
      </c>
      <c r="D78" s="73">
        <v>37.200000000000003</v>
      </c>
      <c r="E78" s="73">
        <v>64</v>
      </c>
      <c r="F78" s="73">
        <v>76</v>
      </c>
      <c r="G78" s="68"/>
      <c r="H78" s="68"/>
      <c r="I78" s="68"/>
      <c r="N78" s="60"/>
      <c r="O78" s="60"/>
      <c r="P78" s="60"/>
      <c r="Q78" s="60"/>
    </row>
    <row r="79" spans="2:17" ht="14.25" customHeight="1" x14ac:dyDescent="0.3">
      <c r="D79" s="11"/>
      <c r="E79" s="11"/>
      <c r="F79" s="11"/>
      <c r="G79" s="68"/>
      <c r="H79" s="2"/>
      <c r="N79" s="60"/>
      <c r="O79" s="60"/>
      <c r="P79" s="60"/>
      <c r="Q79" s="60"/>
    </row>
    <row r="80" spans="2:17" ht="14.25" customHeight="1" x14ac:dyDescent="0.3">
      <c r="B80" s="23"/>
      <c r="C80" s="19" t="s">
        <v>57</v>
      </c>
      <c r="D80" s="74">
        <v>-1.2999999999999972</v>
      </c>
      <c r="E80" s="74">
        <v>7</v>
      </c>
      <c r="F80" s="74">
        <v>4</v>
      </c>
      <c r="G80" s="120"/>
      <c r="H80" s="121"/>
      <c r="I80" s="121"/>
      <c r="N80" s="60"/>
      <c r="O80" s="60"/>
      <c r="P80" s="60"/>
      <c r="Q80" s="60"/>
    </row>
    <row r="81" spans="2:17" ht="14.25" customHeight="1" x14ac:dyDescent="0.3">
      <c r="B81" s="24"/>
      <c r="C81" s="25"/>
      <c r="D81" s="25" t="s">
        <v>28</v>
      </c>
      <c r="E81" s="25" t="s">
        <v>28</v>
      </c>
      <c r="F81" s="25" t="s">
        <v>28</v>
      </c>
      <c r="G81" s="71"/>
      <c r="H81" s="2"/>
      <c r="N81" s="60"/>
      <c r="O81" s="60"/>
      <c r="P81" s="60"/>
      <c r="Q81" s="60"/>
    </row>
    <row r="82" spans="2:17" ht="14.25" customHeight="1" x14ac:dyDescent="0.3">
      <c r="C82" s="13"/>
      <c r="D82" s="13">
        <v>2020</v>
      </c>
      <c r="E82" s="13">
        <v>2030</v>
      </c>
      <c r="F82" s="13">
        <v>2040</v>
      </c>
      <c r="G82" s="67"/>
      <c r="H82" s="2"/>
      <c r="L82" s="2" t="s">
        <v>23</v>
      </c>
      <c r="N82" s="60"/>
      <c r="O82" s="60"/>
      <c r="P82" s="60"/>
      <c r="Q82" s="60"/>
    </row>
    <row r="83" spans="2:17" ht="14.25" customHeight="1" x14ac:dyDescent="0.35">
      <c r="B83" s="14" t="s">
        <v>65</v>
      </c>
      <c r="C83" s="10" t="s">
        <v>66</v>
      </c>
      <c r="D83" s="11">
        <v>145.69999999999999</v>
      </c>
      <c r="E83" s="11">
        <v>179.4</v>
      </c>
      <c r="F83" s="11">
        <v>187.10000000000002</v>
      </c>
      <c r="G83" s="68"/>
      <c r="H83" s="59"/>
      <c r="I83" s="59"/>
      <c r="J83" s="59"/>
      <c r="N83" s="60"/>
      <c r="O83" s="60"/>
      <c r="P83" s="60"/>
      <c r="Q83" s="60"/>
    </row>
    <row r="84" spans="2:17" ht="14.25" customHeight="1" x14ac:dyDescent="0.35">
      <c r="B84" s="14"/>
      <c r="C84" s="10" t="s">
        <v>49</v>
      </c>
      <c r="D84" s="11">
        <v>4.5</v>
      </c>
      <c r="E84" s="11">
        <v>20.6</v>
      </c>
      <c r="F84" s="11">
        <v>30.2</v>
      </c>
      <c r="G84" s="68"/>
      <c r="H84" s="59"/>
      <c r="I84" s="59"/>
      <c r="J84" s="59"/>
      <c r="N84" s="60"/>
      <c r="O84" s="60"/>
      <c r="P84" s="60"/>
      <c r="Q84" s="60"/>
    </row>
    <row r="85" spans="2:17" ht="14.25" customHeight="1" x14ac:dyDescent="0.35">
      <c r="B85" s="14"/>
      <c r="C85" s="10" t="s">
        <v>50</v>
      </c>
      <c r="D85" s="11">
        <v>0</v>
      </c>
      <c r="E85" s="11">
        <v>18.2</v>
      </c>
      <c r="F85" s="11">
        <v>38.200000000000003</v>
      </c>
      <c r="G85" s="68"/>
      <c r="H85" s="59"/>
      <c r="I85" s="59"/>
      <c r="J85" s="59"/>
      <c r="N85" s="60"/>
      <c r="O85" s="60"/>
      <c r="P85" s="60"/>
      <c r="Q85" s="60"/>
    </row>
    <row r="86" spans="2:17" ht="14.25" customHeight="1" x14ac:dyDescent="0.35">
      <c r="B86" s="14"/>
      <c r="C86" s="10" t="s">
        <v>51</v>
      </c>
      <c r="D86" s="11">
        <v>2.5</v>
      </c>
      <c r="E86" s="11">
        <v>27.3</v>
      </c>
      <c r="F86" s="11">
        <v>52.4</v>
      </c>
      <c r="G86" s="68"/>
      <c r="H86" s="59"/>
      <c r="I86" s="59"/>
      <c r="J86" s="59"/>
      <c r="N86" s="60"/>
      <c r="O86" s="60"/>
      <c r="P86" s="60"/>
      <c r="Q86" s="60"/>
    </row>
    <row r="87" spans="2:17" ht="14.25" customHeight="1" x14ac:dyDescent="0.35">
      <c r="B87" s="14"/>
      <c r="C87" s="2" t="s">
        <v>67</v>
      </c>
      <c r="D87" s="59">
        <v>254.29999999999998</v>
      </c>
      <c r="E87" s="59">
        <v>258</v>
      </c>
      <c r="F87" s="59">
        <v>268.90000000000003</v>
      </c>
      <c r="G87" s="68"/>
      <c r="H87" s="59"/>
      <c r="I87" s="59"/>
      <c r="J87" s="59"/>
      <c r="N87" s="60"/>
      <c r="O87" s="60"/>
      <c r="P87" s="60"/>
      <c r="Q87" s="60"/>
    </row>
    <row r="88" spans="2:17" ht="14.25" customHeight="1" x14ac:dyDescent="0.35">
      <c r="B88" s="14"/>
      <c r="C88" s="15" t="s">
        <v>30</v>
      </c>
      <c r="D88" s="72">
        <v>407</v>
      </c>
      <c r="E88" s="72">
        <v>503.5</v>
      </c>
      <c r="F88" s="72">
        <v>579</v>
      </c>
      <c r="G88" s="68"/>
      <c r="H88" s="59"/>
      <c r="I88" s="59"/>
      <c r="J88" s="59"/>
      <c r="N88" s="60"/>
      <c r="O88" s="60"/>
      <c r="P88" s="60"/>
      <c r="Q88" s="60"/>
    </row>
    <row r="89" spans="2:17" ht="14.25" customHeight="1" x14ac:dyDescent="0.35">
      <c r="B89" s="14"/>
      <c r="D89" s="11"/>
      <c r="E89" s="11"/>
      <c r="F89" s="11"/>
      <c r="G89" s="68"/>
      <c r="H89" s="59"/>
      <c r="N89" s="60"/>
      <c r="O89" s="60"/>
      <c r="P89" s="60"/>
      <c r="Q89" s="60"/>
    </row>
    <row r="90" spans="2:17" ht="14.25" customHeight="1" x14ac:dyDescent="0.35">
      <c r="B90" s="14"/>
      <c r="C90" s="10" t="s">
        <v>32</v>
      </c>
      <c r="D90" s="11">
        <v>221</v>
      </c>
      <c r="E90" s="11">
        <v>230</v>
      </c>
      <c r="F90" s="11">
        <v>232</v>
      </c>
      <c r="G90" s="68"/>
      <c r="H90" s="59"/>
      <c r="I90" s="59"/>
      <c r="J90" s="59"/>
      <c r="N90" s="60"/>
      <c r="O90" s="60"/>
      <c r="P90" s="60"/>
      <c r="Q90" s="60"/>
    </row>
    <row r="91" spans="2:17" ht="14.25" customHeight="1" x14ac:dyDescent="0.35">
      <c r="B91" s="14"/>
      <c r="C91" s="10" t="s">
        <v>55</v>
      </c>
      <c r="D91" s="11">
        <v>58.4</v>
      </c>
      <c r="E91" s="11">
        <v>145.5</v>
      </c>
      <c r="F91" s="11">
        <v>236.5</v>
      </c>
      <c r="G91" s="68"/>
      <c r="H91" s="59"/>
      <c r="I91" s="59"/>
      <c r="J91" s="59"/>
      <c r="N91" s="60"/>
      <c r="O91" s="60"/>
      <c r="P91" s="60"/>
      <c r="Q91" s="60"/>
    </row>
    <row r="92" spans="2:17" ht="14.25" customHeight="1" x14ac:dyDescent="0.35">
      <c r="B92" s="14"/>
      <c r="C92" s="10" t="s">
        <v>35</v>
      </c>
      <c r="D92" s="11">
        <v>1</v>
      </c>
      <c r="E92" s="11">
        <v>18</v>
      </c>
      <c r="F92" s="11">
        <v>34</v>
      </c>
      <c r="G92" s="68"/>
      <c r="H92" s="59"/>
      <c r="I92" s="59"/>
      <c r="J92" s="59"/>
      <c r="N92" s="60"/>
      <c r="O92" s="60"/>
      <c r="P92" s="60"/>
      <c r="Q92" s="60"/>
    </row>
    <row r="93" spans="2:17" ht="14.25" customHeight="1" x14ac:dyDescent="0.35">
      <c r="B93" s="14"/>
      <c r="C93" s="10" t="s">
        <v>37</v>
      </c>
      <c r="D93" s="11">
        <v>76</v>
      </c>
      <c r="E93" s="11">
        <v>85.5</v>
      </c>
      <c r="F93" s="11">
        <v>47.5</v>
      </c>
      <c r="G93" s="68"/>
      <c r="H93" s="59"/>
      <c r="I93" s="59"/>
      <c r="J93" s="59"/>
      <c r="N93" s="60"/>
      <c r="O93" s="60"/>
      <c r="P93" s="60"/>
      <c r="Q93" s="60"/>
    </row>
    <row r="94" spans="2:17" ht="14.25" customHeight="1" x14ac:dyDescent="0.35">
      <c r="B94" s="14"/>
      <c r="C94" s="2" t="s">
        <v>56</v>
      </c>
      <c r="D94" s="11">
        <v>59.7</v>
      </c>
      <c r="E94" s="11">
        <v>58</v>
      </c>
      <c r="F94" s="11">
        <v>48.2</v>
      </c>
      <c r="G94" s="68"/>
      <c r="H94" s="59"/>
      <c r="I94" s="59"/>
      <c r="J94" s="59"/>
      <c r="N94" s="60"/>
      <c r="O94" s="60"/>
      <c r="P94" s="60"/>
      <c r="Q94" s="60"/>
    </row>
    <row r="95" spans="2:17" ht="14.25" customHeight="1" x14ac:dyDescent="0.35">
      <c r="B95" s="14"/>
      <c r="C95" s="17" t="s">
        <v>41</v>
      </c>
      <c r="D95" s="73">
        <v>419</v>
      </c>
      <c r="E95" s="73">
        <v>536</v>
      </c>
      <c r="F95" s="73">
        <v>596</v>
      </c>
      <c r="G95" s="68"/>
      <c r="H95" s="59"/>
      <c r="I95" s="59"/>
      <c r="J95" s="59"/>
      <c r="N95" s="60"/>
      <c r="O95" s="60"/>
      <c r="P95" s="60"/>
      <c r="Q95" s="60"/>
    </row>
    <row r="96" spans="2:17" ht="14.25" customHeight="1" x14ac:dyDescent="0.35">
      <c r="B96" s="14"/>
      <c r="D96" s="11"/>
      <c r="E96" s="11"/>
      <c r="F96" s="11"/>
      <c r="G96" s="68"/>
      <c r="H96" s="2"/>
    </row>
    <row r="97" spans="2:10" ht="14.25" customHeight="1" x14ac:dyDescent="0.35">
      <c r="B97" s="21"/>
      <c r="C97" s="19" t="s">
        <v>57</v>
      </c>
      <c r="D97" s="74">
        <v>12</v>
      </c>
      <c r="E97" s="74">
        <v>32</v>
      </c>
      <c r="F97" s="74">
        <v>16</v>
      </c>
      <c r="G97" s="69"/>
      <c r="H97" s="59"/>
      <c r="I97" s="59"/>
      <c r="J97" s="59"/>
    </row>
    <row r="98" spans="2:10" ht="14.25" customHeight="1" x14ac:dyDescent="0.3">
      <c r="G98" s="70"/>
      <c r="H98" s="2"/>
    </row>
    <row r="99" spans="2:10" ht="14.25" customHeight="1" x14ac:dyDescent="0.3">
      <c r="H99" s="2"/>
    </row>
    <row r="100" spans="2:10" ht="14.25" customHeight="1" x14ac:dyDescent="0.3">
      <c r="H100" s="2"/>
    </row>
    <row r="101" spans="2:10" ht="14.25" customHeight="1" x14ac:dyDescent="0.3">
      <c r="H101" s="2"/>
    </row>
    <row r="102" spans="2:10" ht="14.25" customHeight="1" x14ac:dyDescent="0.3">
      <c r="H102" s="2"/>
    </row>
    <row r="103" spans="2:10" ht="14.25" customHeight="1" x14ac:dyDescent="0.3">
      <c r="H103" s="2"/>
    </row>
    <row r="104" spans="2:10" ht="14.25" customHeight="1" x14ac:dyDescent="0.3">
      <c r="H104" s="2"/>
    </row>
  </sheetData>
  <pageMargins left="0.7" right="0.7" top="0.75" bottom="0.75" header="0.3" footer="0.3"/>
  <pageSetup paperSize="9" orientation="portrait" r:id="rId1"/>
  <headerFooter>
    <oddHeader>&amp;L&amp;"Calibri"&amp;10&amp;K000000Åpen informasjon / Public information&amp;1#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22F766-742B-4B2C-8F8D-0FC6220C95ED}">
  <dimension ref="A1:EF70"/>
  <sheetViews>
    <sheetView workbookViewId="0"/>
  </sheetViews>
  <sheetFormatPr baseColWidth="10" defaultRowHeight="14.4" x14ac:dyDescent="0.3"/>
  <cols>
    <col min="1" max="1" width="11.5546875" style="112"/>
    <col min="2" max="2" width="16.44140625" style="112" customWidth="1"/>
    <col min="3" max="3" width="23.33203125" style="112" customWidth="1"/>
    <col min="4" max="7" width="11.5546875" style="112"/>
    <col min="8" max="8" width="5.5546875" style="112" customWidth="1"/>
    <col min="9" max="136" width="11.5546875" style="112"/>
  </cols>
  <sheetData>
    <row r="1" spans="1:136" ht="16.8" customHeight="1" x14ac:dyDescent="0.3">
      <c r="A1" s="1"/>
      <c r="B1" s="12"/>
      <c r="C1" s="1"/>
      <c r="D1" s="1"/>
      <c r="E1" s="1"/>
      <c r="F1" s="1"/>
      <c r="G1" s="1"/>
      <c r="H1" s="1"/>
    </row>
    <row r="2" spans="1:136" s="2" customFormat="1" ht="16.8" customHeight="1" x14ac:dyDescent="0.45">
      <c r="A2" s="1"/>
      <c r="B2" s="7" t="s">
        <v>89</v>
      </c>
      <c r="C2" s="1"/>
      <c r="D2" s="1"/>
      <c r="E2" s="1"/>
      <c r="F2" s="1"/>
      <c r="G2" s="1"/>
      <c r="H2" s="1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112"/>
      <c r="V2" s="112"/>
      <c r="W2" s="112"/>
      <c r="X2" s="112"/>
      <c r="Y2" s="112"/>
      <c r="Z2" s="112"/>
      <c r="AA2" s="112"/>
      <c r="AB2" s="112"/>
      <c r="AC2" s="112"/>
      <c r="AD2" s="112"/>
      <c r="AE2" s="112"/>
      <c r="AF2" s="112"/>
      <c r="AG2" s="112"/>
      <c r="AH2" s="112"/>
      <c r="AI2" s="112"/>
      <c r="AJ2" s="112"/>
      <c r="AK2" s="112"/>
      <c r="AL2" s="112"/>
      <c r="AM2" s="112"/>
      <c r="AN2" s="112"/>
      <c r="AO2" s="112"/>
      <c r="AP2" s="112"/>
      <c r="AQ2" s="112"/>
      <c r="AR2" s="112"/>
      <c r="AS2" s="112"/>
      <c r="AT2" s="112"/>
      <c r="AU2" s="112"/>
      <c r="AV2" s="112"/>
      <c r="AW2" s="112"/>
      <c r="AX2" s="112"/>
      <c r="AY2" s="112"/>
      <c r="AZ2" s="112"/>
      <c r="BA2" s="112"/>
      <c r="BB2" s="112"/>
      <c r="BC2" s="112"/>
      <c r="BD2" s="112"/>
      <c r="BE2" s="112"/>
      <c r="BF2" s="112"/>
      <c r="BG2" s="112"/>
      <c r="BH2" s="112"/>
      <c r="BI2" s="112"/>
      <c r="BJ2" s="112"/>
      <c r="BK2" s="112"/>
      <c r="BL2" s="112"/>
      <c r="BM2" s="112"/>
      <c r="BN2" s="112"/>
      <c r="BO2" s="112"/>
      <c r="BP2" s="112"/>
      <c r="BQ2" s="112"/>
      <c r="BR2" s="112"/>
      <c r="BS2" s="112"/>
      <c r="BT2" s="112"/>
      <c r="BU2" s="112"/>
      <c r="BV2" s="112"/>
      <c r="BW2" s="112"/>
      <c r="BX2" s="112"/>
      <c r="BY2" s="112"/>
      <c r="BZ2" s="112"/>
      <c r="CA2" s="112"/>
      <c r="CB2" s="112"/>
      <c r="CC2" s="112"/>
      <c r="CD2" s="112"/>
      <c r="CE2" s="112"/>
      <c r="CF2" s="112"/>
      <c r="CG2" s="112"/>
      <c r="CH2" s="112"/>
      <c r="CI2" s="112"/>
      <c r="CJ2" s="112"/>
      <c r="CK2" s="112"/>
      <c r="CL2" s="112"/>
      <c r="CM2" s="112"/>
      <c r="CN2" s="112"/>
      <c r="CO2" s="112"/>
      <c r="CP2" s="112"/>
      <c r="CQ2" s="112"/>
      <c r="CR2" s="112"/>
      <c r="CS2" s="112"/>
      <c r="CT2" s="112"/>
      <c r="CU2" s="112"/>
      <c r="CV2" s="112"/>
      <c r="CW2" s="112"/>
      <c r="CX2" s="112"/>
      <c r="CY2" s="112"/>
      <c r="CZ2" s="112"/>
      <c r="DA2" s="112"/>
      <c r="DB2" s="112"/>
      <c r="DC2" s="112"/>
      <c r="DD2" s="112"/>
      <c r="DE2" s="112"/>
      <c r="DF2" s="112"/>
      <c r="DG2" s="112"/>
      <c r="DH2" s="112"/>
      <c r="DI2" s="112"/>
      <c r="DJ2" s="112"/>
      <c r="DK2" s="112"/>
      <c r="DL2" s="112"/>
      <c r="DM2" s="112"/>
      <c r="DN2" s="112"/>
      <c r="DO2" s="112"/>
      <c r="DP2" s="112"/>
      <c r="DQ2" s="112"/>
      <c r="DR2" s="112"/>
      <c r="DS2" s="112"/>
      <c r="DT2" s="112"/>
      <c r="DU2" s="112"/>
      <c r="DV2" s="112"/>
      <c r="DW2" s="112"/>
      <c r="DX2" s="112"/>
      <c r="DY2" s="112"/>
      <c r="DZ2" s="112"/>
      <c r="EA2" s="112"/>
      <c r="EB2" s="112"/>
      <c r="EC2" s="112"/>
      <c r="ED2" s="112"/>
      <c r="EE2" s="112"/>
      <c r="EF2" s="112"/>
    </row>
    <row r="3" spans="1:136" s="2" customFormat="1" ht="16.8" customHeight="1" x14ac:dyDescent="0.35">
      <c r="A3" s="1"/>
      <c r="B3" s="8" t="s">
        <v>90</v>
      </c>
      <c r="C3" s="1"/>
      <c r="D3" s="1"/>
      <c r="E3" s="1"/>
      <c r="F3" s="1"/>
      <c r="G3" s="1"/>
      <c r="H3" s="1"/>
      <c r="I3" s="112"/>
      <c r="J3" s="112"/>
      <c r="K3" s="112"/>
      <c r="L3" s="112"/>
      <c r="M3" s="112"/>
      <c r="N3" s="112"/>
      <c r="O3" s="112"/>
      <c r="P3" s="112"/>
      <c r="Q3" s="112"/>
      <c r="R3" s="112"/>
      <c r="S3" s="112"/>
      <c r="T3" s="112"/>
      <c r="U3" s="112"/>
      <c r="V3" s="112"/>
      <c r="W3" s="112"/>
      <c r="X3" s="112"/>
      <c r="Y3" s="112"/>
      <c r="Z3" s="112"/>
      <c r="AA3" s="112"/>
      <c r="AB3" s="112"/>
      <c r="AC3" s="112"/>
      <c r="AD3" s="112"/>
      <c r="AE3" s="112"/>
      <c r="AF3" s="112"/>
      <c r="AG3" s="112"/>
      <c r="AH3" s="112"/>
      <c r="AI3" s="112"/>
      <c r="AJ3" s="112"/>
      <c r="AK3" s="112"/>
      <c r="AL3" s="112"/>
      <c r="AM3" s="112"/>
      <c r="AN3" s="112"/>
      <c r="AO3" s="112"/>
      <c r="AP3" s="112"/>
      <c r="AQ3" s="112"/>
      <c r="AR3" s="112"/>
      <c r="AS3" s="112"/>
      <c r="AT3" s="112"/>
      <c r="AU3" s="112"/>
      <c r="AV3" s="112"/>
      <c r="AW3" s="112"/>
      <c r="AX3" s="112"/>
      <c r="AY3" s="112"/>
      <c r="AZ3" s="112"/>
      <c r="BA3" s="112"/>
      <c r="BB3" s="112"/>
      <c r="BC3" s="112"/>
      <c r="BD3" s="112"/>
      <c r="BE3" s="112"/>
      <c r="BF3" s="112"/>
      <c r="BG3" s="112"/>
      <c r="BH3" s="112"/>
      <c r="BI3" s="112"/>
      <c r="BJ3" s="112"/>
      <c r="BK3" s="112"/>
      <c r="BL3" s="112"/>
      <c r="BM3" s="112"/>
      <c r="BN3" s="112"/>
      <c r="BO3" s="112"/>
      <c r="BP3" s="112"/>
      <c r="BQ3" s="112"/>
      <c r="BR3" s="112"/>
      <c r="BS3" s="112"/>
      <c r="BT3" s="112"/>
      <c r="BU3" s="112"/>
      <c r="BV3" s="112"/>
      <c r="BW3" s="112"/>
      <c r="BX3" s="112"/>
      <c r="BY3" s="112"/>
      <c r="BZ3" s="112"/>
      <c r="CA3" s="112"/>
      <c r="CB3" s="112"/>
      <c r="CC3" s="112"/>
      <c r="CD3" s="112"/>
      <c r="CE3" s="112"/>
      <c r="CF3" s="112"/>
      <c r="CG3" s="112"/>
      <c r="CH3" s="112"/>
      <c r="CI3" s="112"/>
      <c r="CJ3" s="112"/>
      <c r="CK3" s="112"/>
      <c r="CL3" s="112"/>
      <c r="CM3" s="112"/>
      <c r="CN3" s="112"/>
      <c r="CO3" s="112"/>
      <c r="CP3" s="112"/>
      <c r="CQ3" s="112"/>
      <c r="CR3" s="112"/>
      <c r="CS3" s="112"/>
      <c r="CT3" s="112"/>
      <c r="CU3" s="112"/>
      <c r="CV3" s="112"/>
      <c r="CW3" s="112"/>
      <c r="CX3" s="112"/>
      <c r="CY3" s="112"/>
      <c r="CZ3" s="112"/>
      <c r="DA3" s="112"/>
      <c r="DB3" s="112"/>
      <c r="DC3" s="112"/>
      <c r="DD3" s="112"/>
      <c r="DE3" s="112"/>
      <c r="DF3" s="112"/>
      <c r="DG3" s="112"/>
      <c r="DH3" s="112"/>
      <c r="DI3" s="112"/>
      <c r="DJ3" s="112"/>
      <c r="DK3" s="112"/>
      <c r="DL3" s="112"/>
      <c r="DM3" s="112"/>
      <c r="DN3" s="112"/>
      <c r="DO3" s="112"/>
      <c r="DP3" s="112"/>
      <c r="DQ3" s="112"/>
      <c r="DR3" s="112"/>
      <c r="DS3" s="112"/>
      <c r="DT3" s="112"/>
      <c r="DU3" s="112"/>
      <c r="DV3" s="112"/>
      <c r="DW3" s="112"/>
      <c r="DX3" s="112"/>
      <c r="DY3" s="112"/>
      <c r="DZ3" s="112"/>
      <c r="EA3" s="112"/>
      <c r="EB3" s="112"/>
      <c r="EC3" s="112"/>
      <c r="ED3" s="112"/>
      <c r="EE3" s="112"/>
      <c r="EF3" s="112"/>
    </row>
    <row r="4" spans="1:136" s="2" customFormat="1" ht="16.8" customHeight="1" x14ac:dyDescent="0.3">
      <c r="A4" s="1"/>
      <c r="B4" s="9" t="s">
        <v>27</v>
      </c>
      <c r="C4" s="12"/>
      <c r="D4" s="1"/>
      <c r="E4" s="1"/>
      <c r="F4" s="1"/>
      <c r="G4" s="1"/>
      <c r="H4" s="1"/>
      <c r="I4" s="112"/>
      <c r="J4" s="112"/>
      <c r="K4" s="112"/>
      <c r="L4" s="112"/>
      <c r="M4" s="112"/>
      <c r="N4" s="112"/>
      <c r="O4" s="112"/>
      <c r="P4" s="112"/>
      <c r="Q4" s="112"/>
      <c r="R4" s="112"/>
      <c r="S4" s="112"/>
      <c r="T4" s="112"/>
      <c r="U4" s="112"/>
      <c r="V4" s="112"/>
      <c r="W4" s="112"/>
      <c r="X4" s="112"/>
      <c r="Y4" s="112"/>
      <c r="Z4" s="112"/>
      <c r="AA4" s="112"/>
      <c r="AB4" s="112"/>
      <c r="AC4" s="112"/>
      <c r="AD4" s="112"/>
      <c r="AE4" s="112"/>
      <c r="AF4" s="112"/>
      <c r="AG4" s="112"/>
      <c r="AH4" s="112"/>
      <c r="AI4" s="112"/>
      <c r="AJ4" s="112"/>
      <c r="AK4" s="112"/>
      <c r="AL4" s="112"/>
      <c r="AM4" s="112"/>
      <c r="AN4" s="112"/>
      <c r="AO4" s="112"/>
      <c r="AP4" s="112"/>
      <c r="AQ4" s="112"/>
      <c r="AR4" s="112"/>
      <c r="AS4" s="112"/>
      <c r="AT4" s="112"/>
      <c r="AU4" s="112"/>
      <c r="AV4" s="112"/>
      <c r="AW4" s="112"/>
      <c r="AX4" s="112"/>
      <c r="AY4" s="112"/>
      <c r="AZ4" s="112"/>
      <c r="BA4" s="112"/>
      <c r="BB4" s="112"/>
      <c r="BC4" s="112"/>
      <c r="BD4" s="112"/>
      <c r="BE4" s="112"/>
      <c r="BF4" s="112"/>
      <c r="BG4" s="112"/>
      <c r="BH4" s="112"/>
      <c r="BI4" s="112"/>
      <c r="BJ4" s="112"/>
      <c r="BK4" s="112"/>
      <c r="BL4" s="112"/>
      <c r="BM4" s="112"/>
      <c r="BN4" s="112"/>
      <c r="BO4" s="112"/>
      <c r="BP4" s="112"/>
      <c r="BQ4" s="112"/>
      <c r="BR4" s="112"/>
      <c r="BS4" s="112"/>
      <c r="BT4" s="112"/>
      <c r="BU4" s="112"/>
      <c r="BV4" s="112"/>
      <c r="BW4" s="112"/>
      <c r="BX4" s="112"/>
      <c r="BY4" s="112"/>
      <c r="BZ4" s="112"/>
      <c r="CA4" s="112"/>
      <c r="CB4" s="112"/>
      <c r="CC4" s="112"/>
      <c r="CD4" s="112"/>
      <c r="CE4" s="112"/>
      <c r="CF4" s="112"/>
      <c r="CG4" s="112"/>
      <c r="CH4" s="112"/>
      <c r="CI4" s="112"/>
      <c r="CJ4" s="112"/>
      <c r="CK4" s="112"/>
      <c r="CL4" s="112"/>
      <c r="CM4" s="112"/>
      <c r="CN4" s="112"/>
      <c r="CO4" s="112"/>
      <c r="CP4" s="112"/>
      <c r="CQ4" s="112"/>
      <c r="CR4" s="112"/>
      <c r="CS4" s="112"/>
      <c r="CT4" s="112"/>
      <c r="CU4" s="112"/>
      <c r="CV4" s="112"/>
      <c r="CW4" s="112"/>
      <c r="CX4" s="112"/>
      <c r="CY4" s="112"/>
      <c r="CZ4" s="112"/>
      <c r="DA4" s="112"/>
      <c r="DB4" s="112"/>
      <c r="DC4" s="112"/>
      <c r="DD4" s="112"/>
      <c r="DE4" s="112"/>
      <c r="DF4" s="112"/>
      <c r="DG4" s="112"/>
      <c r="DH4" s="112"/>
      <c r="DI4" s="112"/>
      <c r="DJ4" s="112"/>
      <c r="DK4" s="112"/>
      <c r="DL4" s="112"/>
      <c r="DM4" s="112"/>
      <c r="DN4" s="112"/>
      <c r="DO4" s="112"/>
      <c r="DP4" s="112"/>
      <c r="DQ4" s="112"/>
      <c r="DR4" s="112"/>
      <c r="DS4" s="112"/>
      <c r="DT4" s="112"/>
      <c r="DU4" s="112"/>
      <c r="DV4" s="112"/>
      <c r="DW4" s="112"/>
      <c r="DX4" s="112"/>
      <c r="DY4" s="112"/>
      <c r="DZ4" s="112"/>
      <c r="EA4" s="112"/>
      <c r="EB4" s="112"/>
      <c r="EC4" s="112"/>
      <c r="ED4" s="112"/>
      <c r="EE4" s="112"/>
      <c r="EF4" s="112"/>
    </row>
    <row r="5" spans="1:136" s="2" customFormat="1" ht="16.8" customHeight="1" x14ac:dyDescent="0.3">
      <c r="A5" s="1"/>
      <c r="B5" s="9"/>
      <c r="C5" s="12"/>
      <c r="D5" s="1"/>
      <c r="E5" s="1"/>
      <c r="F5" s="1"/>
      <c r="G5" s="1"/>
      <c r="H5" s="1"/>
      <c r="I5" s="112"/>
      <c r="J5" s="112"/>
      <c r="K5" s="112"/>
      <c r="L5" s="112"/>
      <c r="M5" s="112"/>
      <c r="N5" s="112"/>
      <c r="O5" s="112"/>
      <c r="P5" s="112"/>
      <c r="Q5" s="112"/>
      <c r="R5" s="112"/>
      <c r="S5" s="112"/>
      <c r="T5" s="112"/>
      <c r="U5" s="112"/>
      <c r="V5" s="112"/>
      <c r="W5" s="112"/>
      <c r="X5" s="112"/>
      <c r="Y5" s="112"/>
      <c r="Z5" s="112"/>
      <c r="AA5" s="112"/>
      <c r="AB5" s="112"/>
      <c r="AC5" s="112"/>
      <c r="AD5" s="112"/>
      <c r="AE5" s="112"/>
      <c r="AF5" s="112"/>
      <c r="AG5" s="112"/>
      <c r="AH5" s="112"/>
      <c r="AI5" s="112"/>
      <c r="AJ5" s="112"/>
      <c r="AK5" s="112"/>
      <c r="AL5" s="112"/>
      <c r="AM5" s="112"/>
      <c r="AN5" s="112"/>
      <c r="AO5" s="112"/>
      <c r="AP5" s="112"/>
      <c r="AQ5" s="112"/>
      <c r="AR5" s="112"/>
      <c r="AS5" s="112"/>
      <c r="AT5" s="112"/>
      <c r="AU5" s="112"/>
      <c r="AV5" s="112"/>
      <c r="AW5" s="112"/>
      <c r="AX5" s="112"/>
      <c r="AY5" s="112"/>
      <c r="AZ5" s="112"/>
      <c r="BA5" s="112"/>
      <c r="BB5" s="112"/>
      <c r="BC5" s="112"/>
      <c r="BD5" s="112"/>
      <c r="BE5" s="112"/>
      <c r="BF5" s="112"/>
      <c r="BG5" s="112"/>
      <c r="BH5" s="112"/>
      <c r="BI5" s="112"/>
      <c r="BJ5" s="112"/>
      <c r="BK5" s="112"/>
      <c r="BL5" s="112"/>
      <c r="BM5" s="112"/>
      <c r="BN5" s="112"/>
      <c r="BO5" s="112"/>
      <c r="BP5" s="112"/>
      <c r="BQ5" s="112"/>
      <c r="BR5" s="112"/>
      <c r="BS5" s="112"/>
      <c r="BT5" s="112"/>
      <c r="BU5" s="112"/>
      <c r="BV5" s="112"/>
      <c r="BW5" s="112"/>
      <c r="BX5" s="112"/>
      <c r="BY5" s="112"/>
      <c r="BZ5" s="112"/>
      <c r="CA5" s="112"/>
      <c r="CB5" s="112"/>
      <c r="CC5" s="112"/>
      <c r="CD5" s="112"/>
      <c r="CE5" s="112"/>
      <c r="CF5" s="112"/>
      <c r="CG5" s="112"/>
      <c r="CH5" s="112"/>
      <c r="CI5" s="112"/>
      <c r="CJ5" s="112"/>
      <c r="CK5" s="112"/>
      <c r="CL5" s="112"/>
      <c r="CM5" s="112"/>
      <c r="CN5" s="112"/>
      <c r="CO5" s="112"/>
      <c r="CP5" s="112"/>
      <c r="CQ5" s="112"/>
      <c r="CR5" s="112"/>
      <c r="CS5" s="112"/>
      <c r="CT5" s="112"/>
      <c r="CU5" s="112"/>
      <c r="CV5" s="112"/>
      <c r="CW5" s="112"/>
      <c r="CX5" s="112"/>
      <c r="CY5" s="112"/>
      <c r="CZ5" s="112"/>
      <c r="DA5" s="112"/>
      <c r="DB5" s="112"/>
      <c r="DC5" s="112"/>
      <c r="DD5" s="112"/>
      <c r="DE5" s="112"/>
      <c r="DF5" s="112"/>
      <c r="DG5" s="112"/>
      <c r="DH5" s="112"/>
      <c r="DI5" s="112"/>
      <c r="DJ5" s="112"/>
      <c r="DK5" s="112"/>
      <c r="DL5" s="112"/>
      <c r="DM5" s="112"/>
      <c r="DN5" s="112"/>
      <c r="DO5" s="112"/>
      <c r="DP5" s="112"/>
      <c r="DQ5" s="112"/>
      <c r="DR5" s="112"/>
      <c r="DS5" s="112"/>
      <c r="DT5" s="112"/>
      <c r="DU5" s="112"/>
      <c r="DV5" s="112"/>
      <c r="DW5" s="112"/>
      <c r="DX5" s="112"/>
      <c r="DY5" s="112"/>
      <c r="DZ5" s="112"/>
      <c r="EA5" s="112"/>
      <c r="EB5" s="112"/>
      <c r="EC5" s="112"/>
      <c r="ED5" s="112"/>
      <c r="EE5" s="112"/>
      <c r="EF5" s="112"/>
    </row>
    <row r="6" spans="1:136" s="112" customFormat="1" ht="16.8" customHeight="1" x14ac:dyDescent="0.3">
      <c r="A6" s="70"/>
      <c r="B6" s="67"/>
      <c r="C6" s="70"/>
      <c r="D6" s="70"/>
      <c r="E6" s="70"/>
      <c r="F6" s="70"/>
      <c r="G6" s="70"/>
    </row>
    <row r="7" spans="1:136" s="112" customFormat="1" ht="16.8" customHeight="1" x14ac:dyDescent="0.3">
      <c r="A7" s="67"/>
      <c r="B7" s="67"/>
      <c r="C7" s="67"/>
      <c r="D7" s="67">
        <v>2020</v>
      </c>
      <c r="E7" s="67">
        <v>2030</v>
      </c>
      <c r="F7" s="67">
        <v>2040</v>
      </c>
      <c r="G7" s="67">
        <v>2050</v>
      </c>
    </row>
    <row r="8" spans="1:136" s="112" customFormat="1" ht="16.8" customHeight="1" x14ac:dyDescent="0.35">
      <c r="A8" s="70"/>
      <c r="B8" s="113" t="s">
        <v>9</v>
      </c>
      <c r="C8" s="70" t="s">
        <v>48</v>
      </c>
      <c r="D8" s="68">
        <v>35</v>
      </c>
      <c r="E8" s="68">
        <v>42</v>
      </c>
      <c r="F8" s="68">
        <v>42</v>
      </c>
      <c r="G8" s="68">
        <v>45</v>
      </c>
      <c r="I8" s="14"/>
    </row>
    <row r="9" spans="1:136" s="112" customFormat="1" ht="16.8" customHeight="1" x14ac:dyDescent="0.35">
      <c r="A9" s="70"/>
      <c r="B9" s="113"/>
      <c r="C9" s="70" t="s">
        <v>49</v>
      </c>
      <c r="D9" s="68">
        <v>1</v>
      </c>
      <c r="E9" s="68">
        <v>4.5999999999999996</v>
      </c>
      <c r="F9" s="68">
        <v>8.1999999999999993</v>
      </c>
      <c r="G9" s="68">
        <v>12</v>
      </c>
    </row>
    <row r="10" spans="1:136" s="112" customFormat="1" ht="16.8" customHeight="1" x14ac:dyDescent="0.35">
      <c r="A10" s="70"/>
      <c r="B10" s="113"/>
      <c r="C10" s="70" t="s">
        <v>50</v>
      </c>
      <c r="D10" s="68">
        <v>0</v>
      </c>
      <c r="E10" s="68">
        <v>3.2</v>
      </c>
      <c r="F10" s="68">
        <v>8.1999999999999993</v>
      </c>
      <c r="G10" s="68">
        <v>15</v>
      </c>
    </row>
    <row r="11" spans="1:136" s="112" customFormat="1" ht="16.8" customHeight="1" x14ac:dyDescent="0.35">
      <c r="A11" s="70"/>
      <c r="B11" s="113"/>
      <c r="C11" s="70" t="s">
        <v>51</v>
      </c>
      <c r="D11" s="68">
        <v>2.5</v>
      </c>
      <c r="E11" s="68">
        <v>10.3</v>
      </c>
      <c r="F11" s="68">
        <v>15.4</v>
      </c>
      <c r="G11" s="68">
        <v>20</v>
      </c>
    </row>
    <row r="12" spans="1:136" s="112" customFormat="1" ht="16.8" customHeight="1" x14ac:dyDescent="0.35">
      <c r="A12" s="70"/>
      <c r="B12" s="113"/>
      <c r="C12" s="70" t="s">
        <v>93</v>
      </c>
      <c r="D12" s="68">
        <v>10</v>
      </c>
      <c r="E12" s="68">
        <v>20</v>
      </c>
      <c r="F12" s="68">
        <v>17</v>
      </c>
      <c r="G12" s="68">
        <v>11</v>
      </c>
    </row>
    <row r="13" spans="1:136" s="112" customFormat="1" ht="16.8" customHeight="1" x14ac:dyDescent="0.35">
      <c r="A13" s="70"/>
      <c r="B13" s="113"/>
      <c r="C13" s="70" t="s">
        <v>53</v>
      </c>
      <c r="D13" s="68">
        <v>0.1</v>
      </c>
      <c r="E13" s="68">
        <v>3.7</v>
      </c>
      <c r="F13" s="68">
        <v>7.2</v>
      </c>
      <c r="G13" s="68">
        <v>9.1999999999999993</v>
      </c>
    </row>
    <row r="14" spans="1:136" s="112" customFormat="1" ht="16.8" customHeight="1" x14ac:dyDescent="0.35">
      <c r="A14" s="70"/>
      <c r="B14" s="113"/>
      <c r="C14" s="70" t="s">
        <v>92</v>
      </c>
      <c r="D14" s="68">
        <v>91.7</v>
      </c>
      <c r="E14" s="68">
        <v>88.3</v>
      </c>
      <c r="F14" s="68">
        <v>84.700000000000017</v>
      </c>
      <c r="G14" s="68">
        <v>77.800000000000011</v>
      </c>
      <c r="I14" s="119"/>
      <c r="J14" s="119"/>
      <c r="K14" s="119"/>
      <c r="L14" s="119"/>
    </row>
    <row r="15" spans="1:136" s="112" customFormat="1" ht="16.8" customHeight="1" x14ac:dyDescent="0.35">
      <c r="A15" s="70"/>
      <c r="B15" s="113"/>
      <c r="C15" s="15" t="s">
        <v>30</v>
      </c>
      <c r="D15" s="16">
        <v>140</v>
      </c>
      <c r="E15" s="16">
        <v>172</v>
      </c>
      <c r="F15" s="16">
        <v>183</v>
      </c>
      <c r="G15" s="16">
        <v>190</v>
      </c>
    </row>
    <row r="16" spans="1:136" s="112" customFormat="1" ht="16.8" customHeight="1" x14ac:dyDescent="0.35">
      <c r="A16" s="70"/>
      <c r="B16" s="114"/>
      <c r="C16" s="122"/>
      <c r="D16" s="120"/>
      <c r="E16" s="120"/>
      <c r="F16" s="120"/>
      <c r="G16" s="120"/>
      <c r="H16" s="123"/>
    </row>
    <row r="17" spans="1:8" s="112" customFormat="1" ht="16.8" customHeight="1" x14ac:dyDescent="0.35">
      <c r="A17" s="70"/>
      <c r="B17" s="113"/>
      <c r="C17" s="70"/>
      <c r="D17" s="68"/>
      <c r="E17" s="68"/>
      <c r="F17" s="68"/>
      <c r="G17" s="68"/>
    </row>
    <row r="18" spans="1:8" s="112" customFormat="1" ht="16.8" customHeight="1" x14ac:dyDescent="0.35">
      <c r="A18" s="70"/>
      <c r="B18" s="113"/>
      <c r="C18" s="70"/>
      <c r="D18" s="67">
        <v>2020</v>
      </c>
      <c r="E18" s="67">
        <v>2030</v>
      </c>
      <c r="F18" s="67">
        <v>2040</v>
      </c>
      <c r="G18" s="67">
        <v>2050</v>
      </c>
    </row>
    <row r="19" spans="1:8" s="112" customFormat="1" ht="16.8" customHeight="1" x14ac:dyDescent="0.35">
      <c r="A19" s="70"/>
      <c r="B19" s="113" t="s">
        <v>91</v>
      </c>
      <c r="C19" s="70" t="s">
        <v>48</v>
      </c>
      <c r="D19" s="68">
        <v>35</v>
      </c>
      <c r="E19" s="68">
        <v>42</v>
      </c>
      <c r="F19" s="68">
        <v>42</v>
      </c>
      <c r="G19" s="68">
        <v>45</v>
      </c>
    </row>
    <row r="20" spans="1:8" s="112" customFormat="1" ht="16.8" customHeight="1" x14ac:dyDescent="0.35">
      <c r="A20" s="70"/>
      <c r="B20" s="113"/>
      <c r="C20" s="70" t="s">
        <v>86</v>
      </c>
      <c r="D20" s="68">
        <v>1</v>
      </c>
      <c r="E20" s="68">
        <v>10</v>
      </c>
      <c r="F20" s="68">
        <v>15</v>
      </c>
      <c r="G20" s="68">
        <v>25</v>
      </c>
    </row>
    <row r="21" spans="1:8" s="112" customFormat="1" ht="16.8" customHeight="1" x14ac:dyDescent="0.35">
      <c r="A21" s="70"/>
      <c r="B21" s="113"/>
      <c r="C21" s="70" t="s">
        <v>50</v>
      </c>
      <c r="D21" s="68">
        <v>0</v>
      </c>
      <c r="E21" s="68">
        <v>10</v>
      </c>
      <c r="F21" s="68">
        <v>21</v>
      </c>
      <c r="G21" s="68">
        <v>27</v>
      </c>
    </row>
    <row r="22" spans="1:8" s="112" customFormat="1" ht="16.8" customHeight="1" x14ac:dyDescent="0.35">
      <c r="A22" s="70"/>
      <c r="B22" s="113"/>
      <c r="C22" s="70" t="s">
        <v>51</v>
      </c>
      <c r="D22" s="68">
        <v>3</v>
      </c>
      <c r="E22" s="68">
        <v>10</v>
      </c>
      <c r="F22" s="68">
        <v>15</v>
      </c>
      <c r="G22" s="68">
        <v>20</v>
      </c>
    </row>
    <row r="23" spans="1:8" s="112" customFormat="1" ht="16.8" customHeight="1" x14ac:dyDescent="0.35">
      <c r="A23" s="70"/>
      <c r="B23" s="113"/>
      <c r="C23" s="70" t="s">
        <v>93</v>
      </c>
      <c r="D23" s="68">
        <v>10</v>
      </c>
      <c r="E23" s="68">
        <v>24</v>
      </c>
      <c r="F23" s="68">
        <v>23</v>
      </c>
      <c r="G23" s="68">
        <v>16</v>
      </c>
    </row>
    <row r="24" spans="1:8" s="112" customFormat="1" ht="16.8" customHeight="1" x14ac:dyDescent="0.35">
      <c r="A24" s="70"/>
      <c r="B24" s="113"/>
      <c r="C24" s="70" t="s">
        <v>87</v>
      </c>
      <c r="D24" s="68">
        <v>0</v>
      </c>
      <c r="E24" s="68">
        <v>9</v>
      </c>
      <c r="F24" s="68">
        <v>9</v>
      </c>
      <c r="G24" s="68">
        <v>9</v>
      </c>
    </row>
    <row r="25" spans="1:8" s="112" customFormat="1" ht="16.8" customHeight="1" x14ac:dyDescent="0.35">
      <c r="A25" s="70"/>
      <c r="B25" s="113"/>
      <c r="C25" s="70" t="s">
        <v>92</v>
      </c>
      <c r="D25" s="68">
        <v>92</v>
      </c>
      <c r="E25" s="68">
        <v>88</v>
      </c>
      <c r="F25" s="68">
        <v>85</v>
      </c>
      <c r="G25" s="68">
        <v>78</v>
      </c>
    </row>
    <row r="26" spans="1:8" s="112" customFormat="1" ht="16.8" customHeight="1" x14ac:dyDescent="0.35">
      <c r="A26" s="70"/>
      <c r="B26" s="113"/>
      <c r="C26" s="15" t="s">
        <v>30</v>
      </c>
      <c r="D26" s="16">
        <v>140</v>
      </c>
      <c r="E26" s="16">
        <v>193</v>
      </c>
      <c r="F26" s="16">
        <v>210</v>
      </c>
      <c r="G26" s="16">
        <v>220</v>
      </c>
    </row>
    <row r="27" spans="1:8" s="112" customFormat="1" ht="16.8" customHeight="1" x14ac:dyDescent="0.35">
      <c r="A27" s="70"/>
      <c r="B27" s="114"/>
      <c r="C27" s="123"/>
      <c r="D27" s="120"/>
      <c r="E27" s="120"/>
      <c r="F27" s="120"/>
      <c r="G27" s="120"/>
      <c r="H27" s="123"/>
    </row>
    <row r="28" spans="1:8" s="112" customFormat="1" ht="16.8" customHeight="1" x14ac:dyDescent="0.35">
      <c r="A28" s="70"/>
      <c r="B28" s="118"/>
      <c r="C28" s="125"/>
      <c r="D28" s="121"/>
      <c r="E28" s="121"/>
      <c r="F28" s="121"/>
      <c r="G28" s="121"/>
      <c r="H28" s="125"/>
    </row>
    <row r="29" spans="1:8" s="112" customFormat="1" ht="16.8" customHeight="1" x14ac:dyDescent="0.35">
      <c r="A29" s="70"/>
      <c r="B29" s="113"/>
      <c r="C29" s="70"/>
      <c r="D29" s="67">
        <v>2020</v>
      </c>
      <c r="E29" s="67">
        <v>2030</v>
      </c>
      <c r="F29" s="67">
        <v>2040</v>
      </c>
      <c r="G29" s="67">
        <v>2050</v>
      </c>
    </row>
    <row r="30" spans="1:8" s="112" customFormat="1" ht="16.8" customHeight="1" x14ac:dyDescent="0.35">
      <c r="A30" s="70"/>
      <c r="B30" s="113" t="s">
        <v>88</v>
      </c>
      <c r="C30" s="70" t="s">
        <v>48</v>
      </c>
      <c r="D30" s="68">
        <v>35</v>
      </c>
      <c r="E30" s="68">
        <v>42</v>
      </c>
      <c r="F30" s="68">
        <v>42</v>
      </c>
      <c r="G30" s="68">
        <v>45</v>
      </c>
    </row>
    <row r="31" spans="1:8" s="112" customFormat="1" ht="16.8" customHeight="1" x14ac:dyDescent="0.35">
      <c r="A31" s="70"/>
      <c r="B31" s="113"/>
      <c r="C31" s="70" t="s">
        <v>86</v>
      </c>
      <c r="D31" s="68">
        <v>1</v>
      </c>
      <c r="E31" s="68">
        <v>5</v>
      </c>
      <c r="F31" s="68">
        <v>8</v>
      </c>
      <c r="G31" s="68">
        <v>12</v>
      </c>
    </row>
    <row r="32" spans="1:8" s="112" customFormat="1" ht="16.8" customHeight="1" x14ac:dyDescent="0.35">
      <c r="A32" s="70"/>
      <c r="B32" s="113"/>
      <c r="C32" s="70" t="s">
        <v>50</v>
      </c>
      <c r="D32" s="68">
        <v>0</v>
      </c>
      <c r="E32" s="68">
        <v>1</v>
      </c>
      <c r="F32" s="68">
        <v>2</v>
      </c>
      <c r="G32" s="68">
        <v>3</v>
      </c>
    </row>
    <row r="33" spans="1:21" s="112" customFormat="1" ht="16.8" customHeight="1" x14ac:dyDescent="0.35">
      <c r="A33" s="70"/>
      <c r="B33" s="113"/>
      <c r="C33" s="70" t="s">
        <v>51</v>
      </c>
      <c r="D33" s="68">
        <v>3</v>
      </c>
      <c r="E33" s="68">
        <v>10</v>
      </c>
      <c r="F33" s="68">
        <v>15</v>
      </c>
      <c r="G33" s="68">
        <v>20</v>
      </c>
    </row>
    <row r="34" spans="1:21" s="112" customFormat="1" ht="16.8" customHeight="1" x14ac:dyDescent="0.35">
      <c r="A34" s="70"/>
      <c r="B34" s="113"/>
      <c r="C34" s="70" t="s">
        <v>93</v>
      </c>
      <c r="D34" s="68">
        <v>10</v>
      </c>
      <c r="E34" s="68">
        <v>14</v>
      </c>
      <c r="F34" s="68">
        <v>11</v>
      </c>
      <c r="G34" s="68">
        <v>1</v>
      </c>
    </row>
    <row r="35" spans="1:21" s="112" customFormat="1" ht="16.8" customHeight="1" x14ac:dyDescent="0.35">
      <c r="A35" s="70"/>
      <c r="B35" s="113"/>
      <c r="C35" s="70" t="s">
        <v>53</v>
      </c>
      <c r="D35" s="68">
        <v>0</v>
      </c>
      <c r="E35" s="68">
        <v>4</v>
      </c>
      <c r="F35" s="68">
        <v>7</v>
      </c>
      <c r="G35" s="68">
        <v>9</v>
      </c>
    </row>
    <row r="36" spans="1:21" s="112" customFormat="1" ht="16.8" customHeight="1" x14ac:dyDescent="0.35">
      <c r="A36" s="70"/>
      <c r="B36" s="118"/>
      <c r="C36" s="70" t="s">
        <v>92</v>
      </c>
      <c r="D36" s="68">
        <v>92</v>
      </c>
      <c r="E36" s="68">
        <v>87</v>
      </c>
      <c r="F36" s="68">
        <v>82</v>
      </c>
      <c r="G36" s="68">
        <v>67</v>
      </c>
    </row>
    <row r="37" spans="1:21" s="112" customFormat="1" ht="16.8" customHeight="1" x14ac:dyDescent="0.35">
      <c r="A37" s="70"/>
      <c r="B37" s="118"/>
      <c r="C37" s="15" t="s">
        <v>30</v>
      </c>
      <c r="D37" s="16">
        <v>140</v>
      </c>
      <c r="E37" s="16">
        <v>162</v>
      </c>
      <c r="F37" s="16">
        <v>168</v>
      </c>
      <c r="G37" s="16">
        <v>158</v>
      </c>
    </row>
    <row r="38" spans="1:21" s="112" customFormat="1" ht="16.8" customHeight="1" x14ac:dyDescent="0.35">
      <c r="A38" s="70"/>
      <c r="B38" s="114"/>
      <c r="C38" s="124"/>
      <c r="D38" s="120"/>
      <c r="E38" s="120"/>
      <c r="F38" s="120"/>
      <c r="G38" s="120"/>
      <c r="H38" s="123"/>
    </row>
    <row r="39" spans="1:21" s="112" customFormat="1" ht="16.8" customHeight="1" x14ac:dyDescent="0.35">
      <c r="A39" s="70"/>
      <c r="B39" s="118"/>
      <c r="C39" s="115"/>
      <c r="D39" s="116"/>
      <c r="E39" s="116"/>
      <c r="F39" s="116"/>
      <c r="G39" s="116"/>
    </row>
    <row r="40" spans="1:21" ht="16.8" customHeight="1" x14ac:dyDescent="0.3">
      <c r="B40" s="115"/>
      <c r="C40" s="115"/>
      <c r="D40" s="116"/>
      <c r="E40" s="116"/>
      <c r="F40" s="116"/>
      <c r="G40" s="116"/>
      <c r="I40" s="115"/>
      <c r="J40" s="115"/>
      <c r="K40" s="116"/>
      <c r="L40" s="116"/>
      <c r="M40" s="116"/>
      <c r="N40" s="116"/>
      <c r="P40" s="115"/>
      <c r="Q40" s="115"/>
      <c r="R40" s="116"/>
      <c r="S40" s="116"/>
      <c r="T40" s="116"/>
      <c r="U40" s="116"/>
    </row>
    <row r="41" spans="1:21" ht="15.6" x14ac:dyDescent="0.3">
      <c r="B41" s="117"/>
      <c r="C41" s="115"/>
      <c r="D41" s="116"/>
      <c r="E41" s="116"/>
      <c r="F41" s="116"/>
      <c r="G41" s="116"/>
      <c r="I41" s="117"/>
      <c r="J41" s="115"/>
      <c r="K41" s="116"/>
      <c r="L41" s="116"/>
      <c r="M41" s="116"/>
      <c r="N41" s="116"/>
      <c r="P41" s="117"/>
      <c r="Q41" s="115"/>
      <c r="R41" s="116"/>
      <c r="S41" s="116"/>
      <c r="T41" s="116"/>
      <c r="U41" s="116"/>
    </row>
    <row r="42" spans="1:21" ht="15.6" x14ac:dyDescent="0.3">
      <c r="B42" s="117"/>
      <c r="C42" s="115"/>
      <c r="D42" s="116"/>
      <c r="E42" s="116"/>
      <c r="F42" s="116"/>
      <c r="G42" s="116"/>
      <c r="I42" s="117"/>
      <c r="J42" s="115"/>
      <c r="K42" s="116"/>
      <c r="L42" s="116"/>
      <c r="M42" s="116"/>
      <c r="N42" s="116"/>
      <c r="P42" s="117"/>
      <c r="Q42" s="115"/>
      <c r="R42" s="116"/>
      <c r="S42" s="116"/>
      <c r="T42" s="116"/>
      <c r="U42" s="116"/>
    </row>
    <row r="43" spans="1:21" ht="15.6" x14ac:dyDescent="0.3">
      <c r="B43" s="117"/>
      <c r="C43" s="115"/>
      <c r="D43" s="116"/>
      <c r="E43" s="116"/>
      <c r="F43" s="116"/>
      <c r="G43" s="116"/>
      <c r="I43" s="117"/>
      <c r="J43" s="115"/>
      <c r="K43" s="116"/>
      <c r="L43" s="116"/>
      <c r="M43" s="116"/>
      <c r="N43" s="116"/>
      <c r="P43" s="117"/>
      <c r="Q43" s="115"/>
      <c r="R43" s="116"/>
      <c r="S43" s="116"/>
      <c r="T43" s="116"/>
      <c r="U43" s="116"/>
    </row>
    <row r="44" spans="1:21" ht="15.6" x14ac:dyDescent="0.3">
      <c r="B44" s="117"/>
      <c r="C44" s="115"/>
      <c r="D44" s="116"/>
      <c r="E44" s="116"/>
      <c r="F44" s="116"/>
      <c r="G44" s="116"/>
      <c r="I44" s="117"/>
      <c r="J44" s="115"/>
      <c r="K44" s="116"/>
      <c r="L44" s="116"/>
      <c r="M44" s="116"/>
      <c r="N44" s="116"/>
      <c r="P44" s="117"/>
      <c r="Q44" s="115"/>
      <c r="R44" s="116"/>
      <c r="S44" s="116"/>
      <c r="T44" s="116"/>
      <c r="U44" s="116"/>
    </row>
    <row r="45" spans="1:21" ht="15.6" x14ac:dyDescent="0.3">
      <c r="B45" s="117"/>
      <c r="C45" s="115"/>
      <c r="D45" s="116"/>
      <c r="E45" s="116"/>
      <c r="F45" s="116"/>
      <c r="G45" s="116"/>
      <c r="I45" s="117"/>
      <c r="J45" s="115"/>
      <c r="K45" s="116"/>
      <c r="L45" s="116"/>
      <c r="M45" s="116"/>
      <c r="N45" s="116"/>
      <c r="P45" s="117"/>
      <c r="Q45" s="115"/>
      <c r="R45" s="116"/>
      <c r="S45" s="116"/>
      <c r="T45" s="116"/>
      <c r="U45" s="116"/>
    </row>
    <row r="46" spans="1:21" ht="15.6" x14ac:dyDescent="0.3">
      <c r="B46" s="117"/>
      <c r="C46" s="115"/>
      <c r="D46" s="116"/>
      <c r="E46" s="116"/>
      <c r="F46" s="116"/>
      <c r="G46" s="116"/>
      <c r="I46" s="117"/>
      <c r="J46" s="115"/>
      <c r="K46" s="116"/>
      <c r="L46" s="116"/>
      <c r="M46" s="116"/>
      <c r="N46" s="116"/>
      <c r="P46" s="117"/>
      <c r="Q46" s="115"/>
      <c r="R46" s="116"/>
      <c r="S46" s="116"/>
      <c r="T46" s="116"/>
      <c r="U46" s="116"/>
    </row>
    <row r="47" spans="1:21" ht="15.6" x14ac:dyDescent="0.3">
      <c r="B47" s="117"/>
      <c r="C47" s="115"/>
      <c r="D47" s="116"/>
      <c r="E47" s="116"/>
      <c r="F47" s="116"/>
      <c r="G47" s="116"/>
      <c r="I47" s="117"/>
      <c r="J47" s="115"/>
      <c r="K47" s="116"/>
      <c r="L47" s="116"/>
      <c r="M47" s="116"/>
      <c r="N47" s="116"/>
      <c r="P47" s="117"/>
      <c r="Q47" s="115"/>
      <c r="R47" s="116"/>
      <c r="S47" s="116"/>
      <c r="T47" s="116"/>
      <c r="U47" s="116"/>
    </row>
    <row r="48" spans="1:21" x14ac:dyDescent="0.3">
      <c r="B48" s="117"/>
      <c r="C48" s="117"/>
      <c r="D48" s="117"/>
      <c r="E48" s="117"/>
      <c r="F48" s="117"/>
      <c r="G48" s="117"/>
    </row>
    <row r="49" spans="2:7" x14ac:dyDescent="0.3">
      <c r="B49" s="117"/>
      <c r="C49" s="117"/>
      <c r="D49" s="117"/>
      <c r="E49" s="117"/>
      <c r="F49" s="117"/>
      <c r="G49" s="117"/>
    </row>
    <row r="50" spans="2:7" ht="15.6" x14ac:dyDescent="0.3">
      <c r="B50" s="115"/>
      <c r="C50" s="115"/>
      <c r="D50" s="116"/>
      <c r="E50" s="116"/>
      <c r="F50" s="116"/>
      <c r="G50" s="116"/>
    </row>
    <row r="51" spans="2:7" ht="15.6" x14ac:dyDescent="0.3">
      <c r="B51" s="117"/>
      <c r="C51" s="115"/>
      <c r="D51" s="116"/>
      <c r="E51" s="116"/>
      <c r="F51" s="116"/>
      <c r="G51" s="116"/>
    </row>
    <row r="52" spans="2:7" ht="15.6" x14ac:dyDescent="0.3">
      <c r="B52" s="117"/>
      <c r="C52" s="115"/>
      <c r="D52" s="116"/>
      <c r="E52" s="116"/>
      <c r="F52" s="116"/>
      <c r="G52" s="116"/>
    </row>
    <row r="53" spans="2:7" ht="15.6" x14ac:dyDescent="0.3">
      <c r="B53" s="67"/>
      <c r="C53" s="67"/>
      <c r="D53" s="67"/>
      <c r="E53" s="67"/>
      <c r="F53" s="67"/>
      <c r="G53" s="116"/>
    </row>
    <row r="54" spans="2:7" ht="15.6" x14ac:dyDescent="0.3">
      <c r="B54" s="70"/>
      <c r="C54" s="68"/>
      <c r="D54" s="68"/>
      <c r="E54" s="68"/>
      <c r="F54" s="68"/>
      <c r="G54" s="116"/>
    </row>
    <row r="55" spans="2:7" ht="15.6" x14ac:dyDescent="0.3">
      <c r="B55" s="70"/>
      <c r="C55" s="68"/>
      <c r="D55" s="68"/>
      <c r="E55" s="68"/>
      <c r="F55" s="68"/>
      <c r="G55" s="116"/>
    </row>
    <row r="56" spans="2:7" ht="15.6" x14ac:dyDescent="0.3">
      <c r="B56" s="70"/>
      <c r="C56" s="68"/>
      <c r="D56" s="68"/>
      <c r="E56" s="68"/>
      <c r="F56" s="68"/>
      <c r="G56" s="116"/>
    </row>
    <row r="57" spans="2:7" ht="15.6" x14ac:dyDescent="0.3">
      <c r="B57" s="70"/>
      <c r="C57" s="68"/>
      <c r="D57" s="68"/>
      <c r="E57" s="68"/>
      <c r="F57" s="68"/>
      <c r="G57" s="116"/>
    </row>
    <row r="58" spans="2:7" x14ac:dyDescent="0.3">
      <c r="B58" s="70"/>
      <c r="C58" s="68"/>
      <c r="D58" s="68"/>
      <c r="E58" s="68"/>
      <c r="F58" s="68"/>
      <c r="G58" s="117"/>
    </row>
    <row r="59" spans="2:7" x14ac:dyDescent="0.3">
      <c r="B59" s="70"/>
      <c r="C59" s="68"/>
      <c r="D59" s="68"/>
      <c r="E59" s="68"/>
      <c r="F59" s="68"/>
      <c r="G59" s="117"/>
    </row>
    <row r="60" spans="2:7" ht="15.6" x14ac:dyDescent="0.3">
      <c r="B60" s="70"/>
      <c r="C60" s="68"/>
      <c r="D60" s="68"/>
      <c r="E60" s="68"/>
      <c r="F60" s="68"/>
      <c r="G60" s="116"/>
    </row>
    <row r="61" spans="2:7" ht="15.6" x14ac:dyDescent="0.3">
      <c r="B61" s="67"/>
      <c r="C61" s="68"/>
      <c r="D61" s="68"/>
      <c r="E61" s="68"/>
      <c r="F61" s="68"/>
      <c r="G61" s="116"/>
    </row>
    <row r="62" spans="2:7" ht="15.6" x14ac:dyDescent="0.3">
      <c r="B62" s="70"/>
      <c r="C62" s="68"/>
      <c r="D62" s="68"/>
      <c r="E62" s="68"/>
      <c r="F62" s="68"/>
      <c r="G62" s="116"/>
    </row>
    <row r="63" spans="2:7" ht="15.6" x14ac:dyDescent="0.3">
      <c r="B63" s="70"/>
      <c r="C63" s="68"/>
      <c r="D63" s="68"/>
      <c r="E63" s="68"/>
      <c r="F63" s="68"/>
      <c r="G63" s="116"/>
    </row>
    <row r="64" spans="2:7" ht="15.6" x14ac:dyDescent="0.3">
      <c r="B64" s="70"/>
      <c r="C64" s="68"/>
      <c r="D64" s="68"/>
      <c r="E64" s="68"/>
      <c r="F64" s="68"/>
      <c r="G64" s="116"/>
    </row>
    <row r="65" spans="2:7" ht="15.6" x14ac:dyDescent="0.3">
      <c r="B65" s="70"/>
      <c r="C65" s="68"/>
      <c r="D65" s="68"/>
      <c r="E65" s="68"/>
      <c r="F65" s="68"/>
      <c r="G65" s="116"/>
    </row>
    <row r="66" spans="2:7" ht="15.6" x14ac:dyDescent="0.3">
      <c r="B66" s="70"/>
      <c r="C66" s="68"/>
      <c r="D66" s="68"/>
      <c r="E66" s="68"/>
      <c r="F66" s="68"/>
      <c r="G66" s="116"/>
    </row>
    <row r="67" spans="2:7" ht="15.6" x14ac:dyDescent="0.3">
      <c r="B67" s="70"/>
      <c r="C67" s="68"/>
      <c r="D67" s="68"/>
      <c r="E67" s="68"/>
      <c r="F67" s="68"/>
      <c r="G67" s="116"/>
    </row>
    <row r="68" spans="2:7" x14ac:dyDescent="0.3">
      <c r="B68" s="67"/>
      <c r="C68" s="68"/>
      <c r="D68" s="68"/>
      <c r="E68" s="68"/>
      <c r="F68" s="68"/>
    </row>
    <row r="69" spans="2:7" x14ac:dyDescent="0.3">
      <c r="B69" s="70"/>
      <c r="C69" s="68"/>
      <c r="D69" s="68"/>
      <c r="E69" s="68"/>
      <c r="F69" s="68"/>
    </row>
    <row r="70" spans="2:7" x14ac:dyDescent="0.3">
      <c r="B70" s="67"/>
      <c r="C70" s="68"/>
      <c r="D70" s="68"/>
      <c r="E70" s="68"/>
      <c r="F70" s="68"/>
    </row>
  </sheetData>
  <pageMargins left="0.7" right="0.7" top="0.75" bottom="0.75" header="0.3" footer="0.3"/>
  <pageSetup paperSize="9" orientation="portrait" r:id="rId1"/>
  <headerFooter>
    <oddHeader>&amp;L&amp;"Calibri"&amp;10&amp;K000000Åpen informasjon / Public information&amp;1#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171906-E8E0-470E-858C-CD109F9AFB43}">
  <dimension ref="A1:X61"/>
  <sheetViews>
    <sheetView showGridLines="0" zoomScaleNormal="100" workbookViewId="0"/>
  </sheetViews>
  <sheetFormatPr baseColWidth="10" defaultColWidth="11.5546875" defaultRowHeight="15.6" x14ac:dyDescent="0.3"/>
  <cols>
    <col min="1" max="1" width="13.88671875" style="77" bestFit="1" customWidth="1"/>
    <col min="2" max="2" width="11.5546875" style="77"/>
    <col min="3" max="7" width="8.6640625" style="77" customWidth="1"/>
    <col min="8" max="8" width="26.5546875" style="77" customWidth="1"/>
    <col min="9" max="20" width="11.5546875" style="77"/>
    <col min="21" max="21" width="11.5546875" style="2"/>
    <col min="22" max="22" width="13" style="76" customWidth="1"/>
    <col min="23" max="23" width="11.5546875" style="75"/>
    <col min="24" max="16384" width="11.5546875" style="2"/>
  </cols>
  <sheetData>
    <row r="1" spans="1:24" x14ac:dyDescent="0.3">
      <c r="A1" s="91"/>
      <c r="B1" s="91"/>
      <c r="C1" s="91"/>
      <c r="D1" s="91"/>
      <c r="E1" s="91"/>
      <c r="F1" s="91"/>
      <c r="G1" s="91"/>
      <c r="H1" s="91"/>
      <c r="W1" s="92"/>
    </row>
    <row r="2" spans="1:24" ht="23.4" x14ac:dyDescent="0.45">
      <c r="A2" s="91"/>
      <c r="B2" s="3" t="s">
        <v>68</v>
      </c>
      <c r="C2" s="91"/>
      <c r="D2" s="91"/>
      <c r="E2" s="91"/>
      <c r="F2" s="91"/>
      <c r="G2" s="91"/>
      <c r="H2" s="91"/>
      <c r="W2" s="85"/>
    </row>
    <row r="3" spans="1:24" ht="18" x14ac:dyDescent="0.35">
      <c r="A3" s="91"/>
      <c r="B3" s="4" t="s">
        <v>22</v>
      </c>
      <c r="C3" s="91"/>
      <c r="D3" s="91"/>
      <c r="E3" s="27"/>
      <c r="F3" s="91"/>
      <c r="G3" s="91"/>
      <c r="H3" s="91"/>
      <c r="W3" s="85"/>
    </row>
    <row r="4" spans="1:24" x14ac:dyDescent="0.3">
      <c r="A4" s="91"/>
      <c r="B4" s="5" t="s">
        <v>69</v>
      </c>
      <c r="C4" s="91"/>
      <c r="D4" s="91"/>
      <c r="E4" s="91"/>
      <c r="F4" s="91"/>
      <c r="G4" s="91"/>
      <c r="H4" s="91"/>
      <c r="W4" s="85"/>
    </row>
    <row r="5" spans="1:24" x14ac:dyDescent="0.3">
      <c r="A5" s="91"/>
      <c r="B5" s="91"/>
      <c r="C5" s="91"/>
      <c r="D5" s="91"/>
      <c r="E5" s="91"/>
      <c r="F5" s="91"/>
      <c r="G5" s="91"/>
      <c r="H5" s="91"/>
      <c r="W5" s="85"/>
    </row>
    <row r="6" spans="1:24" x14ac:dyDescent="0.3">
      <c r="W6" s="85"/>
    </row>
    <row r="7" spans="1:24" x14ac:dyDescent="0.3">
      <c r="W7" s="85"/>
    </row>
    <row r="8" spans="1:24" x14ac:dyDescent="0.3">
      <c r="W8" s="85"/>
    </row>
    <row r="9" spans="1:24" x14ac:dyDescent="0.3">
      <c r="I9" s="107" t="s">
        <v>70</v>
      </c>
      <c r="J9" s="107"/>
      <c r="W9" s="85"/>
    </row>
    <row r="10" spans="1:24" x14ac:dyDescent="0.3">
      <c r="C10" s="90">
        <v>2020</v>
      </c>
      <c r="D10" s="90">
        <v>2025</v>
      </c>
      <c r="E10" s="90">
        <v>2030</v>
      </c>
      <c r="F10" s="90">
        <v>2040</v>
      </c>
      <c r="G10" s="90">
        <v>2050</v>
      </c>
      <c r="I10" s="108" t="s">
        <v>71</v>
      </c>
      <c r="J10" s="108"/>
      <c r="U10" s="77"/>
      <c r="V10" s="77"/>
      <c r="W10" s="85"/>
      <c r="X10" s="77"/>
    </row>
    <row r="11" spans="1:24" x14ac:dyDescent="0.3">
      <c r="A11" s="77" t="s">
        <v>72</v>
      </c>
      <c r="B11" s="77" t="s">
        <v>9</v>
      </c>
      <c r="C11" s="2">
        <v>32</v>
      </c>
      <c r="D11" s="2">
        <v>36</v>
      </c>
      <c r="E11" s="2">
        <v>43</v>
      </c>
      <c r="F11" s="2">
        <v>44</v>
      </c>
      <c r="G11" s="2">
        <v>41</v>
      </c>
      <c r="I11" s="108"/>
      <c r="J11" s="108"/>
      <c r="U11" s="77"/>
      <c r="V11" s="77"/>
      <c r="W11" s="85"/>
      <c r="X11" s="77"/>
    </row>
    <row r="12" spans="1:24" x14ac:dyDescent="0.3">
      <c r="A12" s="77" t="s">
        <v>72</v>
      </c>
      <c r="B12" s="77" t="s">
        <v>12</v>
      </c>
      <c r="C12" s="2"/>
      <c r="D12" s="2"/>
      <c r="E12" s="2">
        <v>57</v>
      </c>
      <c r="F12" s="2">
        <v>58</v>
      </c>
      <c r="G12" s="2">
        <v>55</v>
      </c>
      <c r="U12" s="77"/>
      <c r="V12" s="77"/>
      <c r="W12" s="85"/>
      <c r="X12" s="77"/>
    </row>
    <row r="13" spans="1:24" x14ac:dyDescent="0.3">
      <c r="A13" s="77" t="s">
        <v>72</v>
      </c>
      <c r="B13" s="77" t="s">
        <v>11</v>
      </c>
      <c r="C13" s="2"/>
      <c r="D13" s="2"/>
      <c r="E13" s="2">
        <v>34</v>
      </c>
      <c r="F13" s="2">
        <v>37</v>
      </c>
      <c r="G13" s="2">
        <v>37</v>
      </c>
      <c r="U13" s="77"/>
      <c r="V13" s="77"/>
      <c r="W13" s="85"/>
      <c r="X13" s="77"/>
    </row>
    <row r="14" spans="1:24" x14ac:dyDescent="0.3">
      <c r="A14" s="77" t="s">
        <v>73</v>
      </c>
      <c r="B14" s="77" t="s">
        <v>9</v>
      </c>
      <c r="C14" s="2">
        <v>34</v>
      </c>
      <c r="D14" s="2">
        <v>39</v>
      </c>
      <c r="E14" s="2">
        <v>43</v>
      </c>
      <c r="F14" s="2">
        <v>45</v>
      </c>
      <c r="G14" s="2">
        <v>40</v>
      </c>
      <c r="U14" s="77"/>
      <c r="V14" s="77"/>
      <c r="W14" s="85" t="s">
        <v>44</v>
      </c>
      <c r="X14" s="77"/>
    </row>
    <row r="15" spans="1:24" x14ac:dyDescent="0.3">
      <c r="A15" s="77" t="s">
        <v>73</v>
      </c>
      <c r="B15" s="77" t="s">
        <v>12</v>
      </c>
      <c r="C15" s="2"/>
      <c r="D15" s="2"/>
      <c r="E15" s="2">
        <v>56</v>
      </c>
      <c r="F15" s="2">
        <v>58</v>
      </c>
      <c r="G15" s="2">
        <v>55</v>
      </c>
      <c r="U15" s="77"/>
      <c r="V15" s="77"/>
      <c r="W15" s="85" t="s">
        <v>45</v>
      </c>
      <c r="X15" s="77"/>
    </row>
    <row r="16" spans="1:24" x14ac:dyDescent="0.3">
      <c r="A16" s="77" t="s">
        <v>73</v>
      </c>
      <c r="B16" s="77" t="s">
        <v>11</v>
      </c>
      <c r="C16" s="2"/>
      <c r="D16" s="2"/>
      <c r="E16" s="2">
        <v>34</v>
      </c>
      <c r="F16" s="2">
        <v>38</v>
      </c>
      <c r="G16" s="2">
        <v>37</v>
      </c>
      <c r="U16" s="77"/>
      <c r="V16" s="77"/>
      <c r="W16" s="85" t="s">
        <v>74</v>
      </c>
      <c r="X16" s="77"/>
    </row>
    <row r="17" spans="1:24" x14ac:dyDescent="0.3">
      <c r="A17" s="77" t="s">
        <v>46</v>
      </c>
      <c r="B17" s="77" t="s">
        <v>9</v>
      </c>
      <c r="C17" s="2">
        <v>28</v>
      </c>
      <c r="D17" s="2">
        <v>30</v>
      </c>
      <c r="E17" s="2">
        <v>40</v>
      </c>
      <c r="F17" s="2">
        <v>43</v>
      </c>
      <c r="G17" s="2">
        <v>41</v>
      </c>
      <c r="N17" s="86"/>
      <c r="O17" s="86"/>
      <c r="P17" s="86"/>
      <c r="Q17" s="86"/>
      <c r="R17" s="86"/>
      <c r="U17" s="77"/>
      <c r="V17" s="77"/>
      <c r="W17" s="85" t="s">
        <v>46</v>
      </c>
      <c r="X17" s="77"/>
    </row>
    <row r="18" spans="1:24" x14ac:dyDescent="0.3">
      <c r="A18" s="77" t="s">
        <v>46</v>
      </c>
      <c r="B18" s="77" t="s">
        <v>12</v>
      </c>
      <c r="C18" s="2"/>
      <c r="D18" s="2"/>
      <c r="E18" s="2">
        <v>53</v>
      </c>
      <c r="F18" s="2">
        <v>54</v>
      </c>
      <c r="G18" s="2">
        <v>56</v>
      </c>
      <c r="N18" s="86"/>
      <c r="O18" s="86"/>
      <c r="P18" s="86"/>
      <c r="Q18" s="86"/>
      <c r="R18" s="86"/>
      <c r="U18" s="77"/>
      <c r="V18" s="77"/>
      <c r="W18" s="85" t="s">
        <v>75</v>
      </c>
      <c r="X18" s="77"/>
    </row>
    <row r="19" spans="1:24" x14ac:dyDescent="0.3">
      <c r="A19" s="77" t="s">
        <v>46</v>
      </c>
      <c r="B19" s="77" t="s">
        <v>11</v>
      </c>
      <c r="C19" s="2"/>
      <c r="D19" s="2"/>
      <c r="E19" s="2">
        <v>34</v>
      </c>
      <c r="F19" s="2">
        <v>37</v>
      </c>
      <c r="G19" s="2">
        <v>37</v>
      </c>
      <c r="I19" s="89"/>
      <c r="K19" s="88" t="s">
        <v>12</v>
      </c>
      <c r="L19" s="88" t="s">
        <v>9</v>
      </c>
      <c r="M19" s="88" t="s">
        <v>11</v>
      </c>
      <c r="N19" s="87"/>
      <c r="O19" s="87"/>
      <c r="P19" s="87"/>
      <c r="Q19" s="87"/>
      <c r="R19" s="86"/>
      <c r="U19" s="77"/>
      <c r="V19" s="77"/>
      <c r="W19" s="85" t="s">
        <v>76</v>
      </c>
      <c r="X19" s="77"/>
    </row>
    <row r="20" spans="1:24" ht="15.75" customHeight="1" x14ac:dyDescent="0.3">
      <c r="A20" s="77" t="s">
        <v>44</v>
      </c>
      <c r="B20" s="77" t="s">
        <v>9</v>
      </c>
      <c r="C20" s="2">
        <v>32</v>
      </c>
      <c r="D20" s="2">
        <v>35</v>
      </c>
      <c r="E20" s="2">
        <v>43</v>
      </c>
      <c r="F20" s="2">
        <v>45</v>
      </c>
      <c r="G20" s="2">
        <v>41</v>
      </c>
      <c r="I20" s="109" t="s">
        <v>22</v>
      </c>
      <c r="J20" s="77">
        <v>2020</v>
      </c>
      <c r="K20" s="84"/>
      <c r="L20" s="84">
        <f ca="1">IFERROR(OFFSET($B$11, MATCH($I$10,$A$11:$A$129,0)-1+IF(L$19="Høy",1, IF(L$19="Lav",2,0)), MATCH($J20,$C$10:$G$10,0)),"")</f>
        <v>32</v>
      </c>
      <c r="M20" s="84"/>
      <c r="N20" s="83">
        <f>M20</f>
        <v>0</v>
      </c>
      <c r="O20" s="83">
        <f ca="1">L20-M20</f>
        <v>32</v>
      </c>
      <c r="P20" s="83">
        <v>0.1</v>
      </c>
      <c r="Q20" s="83">
        <f ca="1">K20-L20-P20</f>
        <v>-32.1</v>
      </c>
      <c r="R20" s="81"/>
      <c r="S20" s="79"/>
      <c r="U20" s="77"/>
      <c r="V20" s="77"/>
      <c r="W20" s="85" t="s">
        <v>71</v>
      </c>
      <c r="X20" s="77"/>
    </row>
    <row r="21" spans="1:24" ht="15.75" customHeight="1" x14ac:dyDescent="0.3">
      <c r="A21" s="77" t="s">
        <v>44</v>
      </c>
      <c r="B21" s="77" t="s">
        <v>12</v>
      </c>
      <c r="C21" s="2"/>
      <c r="D21" s="2"/>
      <c r="E21" s="2">
        <v>57</v>
      </c>
      <c r="F21" s="2">
        <v>59</v>
      </c>
      <c r="G21" s="2">
        <v>56</v>
      </c>
      <c r="I21" s="109"/>
      <c r="J21" s="77">
        <v>2025</v>
      </c>
      <c r="K21" s="84"/>
      <c r="L21" s="84">
        <f ca="1">IFERROR(OFFSET($B$11, MATCH($I$10,$A$11:$A$129,0)-1+IF(L$19="Høy",1, IF(L$19="Lav",2,0)), MATCH($J21,$C$10:$G$10,0)),"")</f>
        <v>36</v>
      </c>
      <c r="M21" s="84"/>
      <c r="N21" s="83">
        <f>M21</f>
        <v>0</v>
      </c>
      <c r="O21" s="83">
        <f ca="1">L21-M21</f>
        <v>36</v>
      </c>
      <c r="P21" s="83">
        <v>0.1</v>
      </c>
      <c r="Q21" s="83">
        <f ca="1">K21-L21-P21</f>
        <v>-36.1</v>
      </c>
      <c r="R21" s="81"/>
      <c r="S21" s="79"/>
      <c r="U21" s="77"/>
      <c r="V21" s="77"/>
      <c r="W21" s="85" t="s">
        <v>73</v>
      </c>
      <c r="X21" s="77"/>
    </row>
    <row r="22" spans="1:24" x14ac:dyDescent="0.3">
      <c r="A22" s="77" t="s">
        <v>44</v>
      </c>
      <c r="B22" s="77" t="s">
        <v>11</v>
      </c>
      <c r="C22" s="2"/>
      <c r="D22" s="2"/>
      <c r="E22" s="2">
        <v>34</v>
      </c>
      <c r="F22" s="2">
        <v>37</v>
      </c>
      <c r="G22" s="2">
        <v>37</v>
      </c>
      <c r="I22" s="109"/>
      <c r="J22" s="77">
        <v>2030</v>
      </c>
      <c r="K22" s="84">
        <f ca="1">IFERROR(OFFSET($B$11, MATCH($I$10,$A$11:$A$129,0)-1+IF(K$19="Høy",1, IF(K$19="Lav",2,0)), MATCH($J22,$C$10:$G$10,0)),"")</f>
        <v>56</v>
      </c>
      <c r="L22" s="84">
        <f ca="1">IFERROR(OFFSET($B$11, MATCH($I$10,$A$11:$A$129,0)-1+IF(L$19="Høy",1, IF(L$19="Lav",2,0)), MATCH($J22,$C$10:$G$10,0)),"")</f>
        <v>42</v>
      </c>
      <c r="M22" s="84">
        <f ca="1">IFERROR(OFFSET($B$11, MATCH($I$10,$A$11:$A$129,0)-1+IF(M$19="Høy",1, IF(M$19="Lav",2,0)), MATCH($J22,$C$10:$G$10,0)),"")</f>
        <v>35</v>
      </c>
      <c r="N22" s="83">
        <f ca="1">M22</f>
        <v>35</v>
      </c>
      <c r="O22" s="83">
        <f ca="1">L22-M22</f>
        <v>7</v>
      </c>
      <c r="P22" s="83">
        <v>0.1</v>
      </c>
      <c r="Q22" s="83">
        <f ca="1">K22-L22-P22</f>
        <v>13.9</v>
      </c>
      <c r="R22" s="81"/>
      <c r="S22" s="79"/>
      <c r="U22" s="77"/>
      <c r="V22" s="77"/>
      <c r="W22" s="85" t="s">
        <v>72</v>
      </c>
      <c r="X22" s="77"/>
    </row>
    <row r="23" spans="1:24" x14ac:dyDescent="0.3">
      <c r="A23" s="77" t="s">
        <v>45</v>
      </c>
      <c r="B23" s="77" t="s">
        <v>9</v>
      </c>
      <c r="C23" s="2">
        <v>37</v>
      </c>
      <c r="D23" s="2">
        <v>43</v>
      </c>
      <c r="E23" s="2">
        <v>42</v>
      </c>
      <c r="F23" s="2">
        <v>44</v>
      </c>
      <c r="G23" s="2">
        <v>39</v>
      </c>
      <c r="I23" s="109"/>
      <c r="J23" s="77">
        <v>2040</v>
      </c>
      <c r="K23" s="84">
        <f ca="1">IFERROR(OFFSET($B$11, MATCH($I$10,$A$11:$A$129,0)-1+IF(K$19="Høy",1, IF(K$19="Lav",2,0)), MATCH($J23,$C$10:$G$10,0)),"")</f>
        <v>56</v>
      </c>
      <c r="L23" s="84">
        <f ca="1">IFERROR(OFFSET($B$11, MATCH($I$10,$A$11:$A$129,0)-1+IF(L$19="Høy",1, IF(L$19="Lav",2,0)), MATCH($J23,$C$10:$G$10,0)),"")</f>
        <v>43</v>
      </c>
      <c r="M23" s="84">
        <f ca="1">IFERROR(OFFSET($B$11, MATCH($I$10,$A$11:$A$129,0)-1+IF(M$19="Høy",1, IF(M$19="Lav",2,0)), MATCH($J23,$C$10:$G$10,0)),"")</f>
        <v>35</v>
      </c>
      <c r="N23" s="83">
        <f ca="1">M23</f>
        <v>35</v>
      </c>
      <c r="O23" s="83">
        <f ca="1">L23-M23</f>
        <v>8</v>
      </c>
      <c r="P23" s="83">
        <v>0.1</v>
      </c>
      <c r="Q23" s="83">
        <f ca="1">K23-L23-P23</f>
        <v>12.9</v>
      </c>
      <c r="R23" s="81"/>
      <c r="S23" s="79"/>
      <c r="U23" s="77"/>
      <c r="V23" s="77"/>
      <c r="W23" s="80"/>
      <c r="X23" s="77"/>
    </row>
    <row r="24" spans="1:24" x14ac:dyDescent="0.3">
      <c r="A24" s="77" t="s">
        <v>45</v>
      </c>
      <c r="B24" s="77" t="s">
        <v>12</v>
      </c>
      <c r="C24" s="2"/>
      <c r="D24" s="2"/>
      <c r="E24" s="2">
        <v>62</v>
      </c>
      <c r="F24" s="2">
        <v>57</v>
      </c>
      <c r="G24" s="2">
        <v>52</v>
      </c>
      <c r="I24" s="109"/>
      <c r="J24" s="77">
        <v>2050</v>
      </c>
      <c r="K24" s="84">
        <f ca="1">IFERROR(OFFSET($B$11, MATCH($I$10,$A$11:$A$129,0)-1+IF(K$19="Høy",1, IF(K$19="Lav",2,0)), MATCH($J24,$C$10:$G$10,0)),"")</f>
        <v>58</v>
      </c>
      <c r="L24" s="84">
        <f ca="1">IFERROR(OFFSET($B$11, MATCH($I$10,$A$11:$A$129,0)-1+IF(L$19="Høy",1, IF(L$19="Lav",2,0)), MATCH($J24,$C$10:$G$10,0)),"")</f>
        <v>42</v>
      </c>
      <c r="M24" s="84">
        <f ca="1">IFERROR(OFFSET($B$11, MATCH($I$10,$A$11:$A$129,0)-1+IF(M$19="Høy",1, IF(M$19="Lav",2,0)), MATCH($J24,$C$10:$G$10,0)),"")</f>
        <v>38</v>
      </c>
      <c r="N24" s="83">
        <f ca="1">M24</f>
        <v>38</v>
      </c>
      <c r="O24" s="83">
        <f ca="1">L24-M24</f>
        <v>4</v>
      </c>
      <c r="P24" s="83">
        <v>0.1</v>
      </c>
      <c r="Q24" s="83">
        <f ca="1">K24-L24-P24</f>
        <v>15.9</v>
      </c>
      <c r="R24" s="81"/>
      <c r="S24" s="79"/>
      <c r="U24" s="77"/>
      <c r="V24" s="77"/>
      <c r="W24" s="80"/>
      <c r="X24" s="77"/>
    </row>
    <row r="25" spans="1:24" x14ac:dyDescent="0.3">
      <c r="A25" s="77" t="s">
        <v>45</v>
      </c>
      <c r="B25" s="77" t="s">
        <v>11</v>
      </c>
      <c r="C25" s="2"/>
      <c r="D25" s="2"/>
      <c r="E25" s="2">
        <v>36</v>
      </c>
      <c r="F25" s="2">
        <v>38</v>
      </c>
      <c r="G25" s="2">
        <v>35</v>
      </c>
      <c r="N25" s="82"/>
      <c r="O25" s="82"/>
      <c r="P25" s="82"/>
      <c r="Q25" s="82"/>
      <c r="R25" s="81"/>
      <c r="S25" s="79"/>
      <c r="U25" s="77"/>
      <c r="V25" s="77"/>
      <c r="W25" s="80"/>
      <c r="X25" s="77"/>
    </row>
    <row r="26" spans="1:24" x14ac:dyDescent="0.3">
      <c r="A26" s="77" t="s">
        <v>76</v>
      </c>
      <c r="B26" s="77" t="s">
        <v>9</v>
      </c>
      <c r="C26" s="2">
        <v>32</v>
      </c>
      <c r="D26" s="2">
        <v>38</v>
      </c>
      <c r="E26" s="2">
        <v>49</v>
      </c>
      <c r="F26" s="2">
        <v>45</v>
      </c>
      <c r="G26" s="2">
        <v>52</v>
      </c>
      <c r="N26" s="81"/>
      <c r="O26" s="81"/>
      <c r="P26" s="81"/>
      <c r="Q26" s="81"/>
      <c r="R26" s="81"/>
      <c r="S26" s="79"/>
      <c r="U26" s="77"/>
      <c r="V26" s="77"/>
      <c r="W26" s="80"/>
      <c r="X26" s="77"/>
    </row>
    <row r="27" spans="1:24" x14ac:dyDescent="0.3">
      <c r="A27" s="77" t="s">
        <v>76</v>
      </c>
      <c r="B27" s="77" t="s">
        <v>12</v>
      </c>
      <c r="C27" s="2"/>
      <c r="D27" s="2"/>
      <c r="E27" s="2">
        <v>65</v>
      </c>
      <c r="F27" s="2">
        <v>64</v>
      </c>
      <c r="G27" s="2">
        <v>70</v>
      </c>
      <c r="N27" s="79"/>
      <c r="O27" s="79"/>
      <c r="P27" s="79"/>
      <c r="Q27" s="79"/>
      <c r="R27" s="79"/>
      <c r="S27" s="79"/>
      <c r="U27" s="77"/>
      <c r="V27" s="77"/>
      <c r="W27" s="80"/>
      <c r="X27" s="77"/>
    </row>
    <row r="28" spans="1:24" x14ac:dyDescent="0.3">
      <c r="A28" s="77" t="s">
        <v>76</v>
      </c>
      <c r="B28" s="77" t="s">
        <v>11</v>
      </c>
      <c r="C28" s="2"/>
      <c r="D28" s="2"/>
      <c r="E28" s="2">
        <v>39</v>
      </c>
      <c r="F28" s="2">
        <v>35</v>
      </c>
      <c r="G28" s="2">
        <v>47</v>
      </c>
      <c r="N28" s="79"/>
      <c r="O28" s="79"/>
      <c r="P28" s="79"/>
      <c r="Q28" s="79"/>
      <c r="R28" s="79"/>
      <c r="S28" s="79"/>
      <c r="U28" s="77"/>
      <c r="V28" s="77"/>
      <c r="W28" s="80"/>
      <c r="X28" s="77"/>
    </row>
    <row r="29" spans="1:24" x14ac:dyDescent="0.3">
      <c r="A29" s="77" t="s">
        <v>74</v>
      </c>
      <c r="B29" s="77" t="s">
        <v>9</v>
      </c>
      <c r="C29" s="2">
        <v>31</v>
      </c>
      <c r="D29" s="2">
        <v>33</v>
      </c>
      <c r="E29" s="2">
        <v>43</v>
      </c>
      <c r="F29" s="2">
        <v>45</v>
      </c>
      <c r="G29" s="2">
        <v>39</v>
      </c>
      <c r="N29" s="79"/>
      <c r="O29" s="79"/>
      <c r="P29" s="79"/>
      <c r="Q29" s="79"/>
      <c r="R29" s="79"/>
      <c r="S29" s="79"/>
      <c r="U29" s="77"/>
      <c r="V29" s="77"/>
      <c r="W29" s="80"/>
      <c r="X29" s="77"/>
    </row>
    <row r="30" spans="1:24" x14ac:dyDescent="0.3">
      <c r="A30" s="77" t="s">
        <v>74</v>
      </c>
      <c r="B30" s="77" t="s">
        <v>12</v>
      </c>
      <c r="C30" s="2"/>
      <c r="D30" s="2"/>
      <c r="E30" s="2">
        <v>57</v>
      </c>
      <c r="F30" s="2">
        <v>59</v>
      </c>
      <c r="G30" s="2">
        <v>53</v>
      </c>
      <c r="R30" s="79"/>
      <c r="S30" s="79"/>
      <c r="U30" s="77"/>
      <c r="V30" s="77"/>
      <c r="W30" s="80"/>
      <c r="X30" s="77"/>
    </row>
    <row r="31" spans="1:24" x14ac:dyDescent="0.3">
      <c r="A31" s="77" t="s">
        <v>74</v>
      </c>
      <c r="B31" s="77" t="s">
        <v>11</v>
      </c>
      <c r="C31" s="2"/>
      <c r="D31" s="2"/>
      <c r="E31" s="2">
        <v>34</v>
      </c>
      <c r="F31" s="2">
        <v>37</v>
      </c>
      <c r="G31" s="2">
        <v>36</v>
      </c>
      <c r="R31" s="79"/>
      <c r="S31" s="79"/>
      <c r="U31" s="77"/>
      <c r="V31" s="77"/>
      <c r="W31" s="80"/>
      <c r="X31" s="77"/>
    </row>
    <row r="32" spans="1:24" x14ac:dyDescent="0.3">
      <c r="A32" s="77" t="s">
        <v>75</v>
      </c>
      <c r="B32" s="77" t="s">
        <v>9</v>
      </c>
      <c r="C32" s="2">
        <v>39</v>
      </c>
      <c r="D32" s="2">
        <v>43</v>
      </c>
      <c r="E32" s="2">
        <v>52</v>
      </c>
      <c r="F32" s="2">
        <v>49</v>
      </c>
      <c r="G32" s="2">
        <v>41</v>
      </c>
      <c r="R32" s="79"/>
      <c r="S32" s="79"/>
      <c r="U32" s="77"/>
      <c r="V32" s="77"/>
      <c r="W32" s="80"/>
      <c r="X32" s="77"/>
    </row>
    <row r="33" spans="1:24" x14ac:dyDescent="0.3">
      <c r="A33" s="77" t="s">
        <v>75</v>
      </c>
      <c r="B33" s="77" t="s">
        <v>12</v>
      </c>
      <c r="C33" s="2"/>
      <c r="D33" s="2"/>
      <c r="E33" s="2">
        <v>67</v>
      </c>
      <c r="F33" s="2">
        <v>63</v>
      </c>
      <c r="G33" s="2">
        <v>57</v>
      </c>
      <c r="R33" s="79"/>
      <c r="S33" s="79"/>
      <c r="U33" s="77"/>
      <c r="V33" s="77"/>
      <c r="W33" s="80"/>
      <c r="X33" s="77"/>
    </row>
    <row r="34" spans="1:24" x14ac:dyDescent="0.3">
      <c r="A34" s="77" t="s">
        <v>75</v>
      </c>
      <c r="B34" s="77" t="s">
        <v>11</v>
      </c>
      <c r="C34" s="2"/>
      <c r="D34" s="2"/>
      <c r="E34" s="2">
        <v>40</v>
      </c>
      <c r="F34" s="2">
        <v>40</v>
      </c>
      <c r="G34" s="2">
        <v>37</v>
      </c>
      <c r="R34" s="79"/>
      <c r="S34" s="79"/>
      <c r="U34" s="77"/>
      <c r="V34" s="77"/>
      <c r="W34" s="80"/>
      <c r="X34" s="77"/>
    </row>
    <row r="35" spans="1:24" x14ac:dyDescent="0.3">
      <c r="A35" s="77" t="s">
        <v>71</v>
      </c>
      <c r="B35" s="77" t="s">
        <v>9</v>
      </c>
      <c r="C35" s="2">
        <v>32</v>
      </c>
      <c r="D35" s="2">
        <v>36</v>
      </c>
      <c r="E35" s="2">
        <v>42</v>
      </c>
      <c r="F35" s="2">
        <v>43</v>
      </c>
      <c r="G35" s="2">
        <v>42</v>
      </c>
      <c r="R35" s="79"/>
      <c r="S35" s="79"/>
      <c r="U35" s="77"/>
      <c r="V35" s="77"/>
      <c r="W35" s="80"/>
      <c r="X35" s="77"/>
    </row>
    <row r="36" spans="1:24" x14ac:dyDescent="0.3">
      <c r="A36" s="77" t="s">
        <v>71</v>
      </c>
      <c r="B36" s="77" t="s">
        <v>12</v>
      </c>
      <c r="C36" s="2"/>
      <c r="D36" s="2"/>
      <c r="E36" s="2">
        <v>56</v>
      </c>
      <c r="F36" s="2">
        <v>56</v>
      </c>
      <c r="G36" s="2">
        <v>58</v>
      </c>
      <c r="R36" s="79"/>
      <c r="S36" s="79"/>
      <c r="U36" s="77"/>
      <c r="V36" s="77"/>
      <c r="W36" s="80"/>
      <c r="X36" s="77"/>
    </row>
    <row r="37" spans="1:24" x14ac:dyDescent="0.3">
      <c r="A37" s="77" t="s">
        <v>71</v>
      </c>
      <c r="B37" s="77" t="s">
        <v>11</v>
      </c>
      <c r="C37" s="2"/>
      <c r="D37" s="2"/>
      <c r="E37" s="2">
        <v>35</v>
      </c>
      <c r="F37" s="2">
        <v>35</v>
      </c>
      <c r="G37" s="2">
        <v>38</v>
      </c>
      <c r="I37" s="2"/>
      <c r="R37" s="79"/>
      <c r="S37" s="79"/>
      <c r="U37" s="77"/>
      <c r="V37" s="77"/>
      <c r="W37" s="78"/>
      <c r="X37" s="77"/>
    </row>
    <row r="38" spans="1:24" ht="14.4" x14ac:dyDescent="0.3">
      <c r="C38" s="2"/>
      <c r="D38" s="2"/>
      <c r="E38" s="2"/>
      <c r="F38" s="2"/>
      <c r="G38" s="2"/>
      <c r="I38" s="2"/>
      <c r="U38" s="77"/>
      <c r="V38" s="77"/>
      <c r="W38" s="78"/>
      <c r="X38" s="77"/>
    </row>
    <row r="39" spans="1:24" ht="14.4" x14ac:dyDescent="0.3">
      <c r="C39" s="2"/>
      <c r="D39" s="2"/>
      <c r="E39" s="2"/>
      <c r="F39" s="2"/>
      <c r="G39" s="2"/>
      <c r="I39" s="2"/>
      <c r="U39" s="77"/>
      <c r="V39" s="77"/>
      <c r="W39" s="78"/>
      <c r="X39" s="77"/>
    </row>
    <row r="40" spans="1:24" ht="14.4" x14ac:dyDescent="0.3">
      <c r="C40" s="2"/>
      <c r="D40" s="2"/>
      <c r="E40" s="2"/>
      <c r="F40" s="2"/>
      <c r="G40" s="2"/>
      <c r="I40" s="2"/>
      <c r="U40" s="77"/>
      <c r="V40" s="77"/>
      <c r="W40" s="78"/>
      <c r="X40" s="77"/>
    </row>
    <row r="41" spans="1:24" ht="14.4" x14ac:dyDescent="0.3">
      <c r="C41" s="2"/>
      <c r="D41" s="2"/>
      <c r="E41" s="2"/>
      <c r="F41" s="2"/>
      <c r="G41" s="2"/>
      <c r="I41" s="2"/>
      <c r="U41" s="77"/>
      <c r="V41" s="77"/>
      <c r="W41" s="78"/>
      <c r="X41" s="77"/>
    </row>
    <row r="42" spans="1:24" ht="14.4" x14ac:dyDescent="0.3">
      <c r="C42" s="2"/>
      <c r="D42" s="2"/>
      <c r="E42" s="2"/>
      <c r="F42" s="2"/>
      <c r="G42" s="2"/>
      <c r="I42" s="2"/>
      <c r="U42" s="77"/>
      <c r="V42" s="77"/>
      <c r="W42" s="78"/>
      <c r="X42" s="77"/>
    </row>
    <row r="43" spans="1:24" ht="14.4" x14ac:dyDescent="0.3">
      <c r="C43" s="2"/>
      <c r="D43" s="2"/>
      <c r="E43" s="2"/>
      <c r="F43" s="2"/>
      <c r="G43" s="2"/>
      <c r="I43" s="2"/>
      <c r="U43" s="77"/>
      <c r="V43" s="77"/>
      <c r="W43" s="78"/>
      <c r="X43" s="77"/>
    </row>
    <row r="44" spans="1:24" ht="14.4" x14ac:dyDescent="0.3">
      <c r="C44" s="2"/>
      <c r="D44" s="2"/>
      <c r="E44" s="2"/>
      <c r="F44" s="2"/>
      <c r="G44" s="2"/>
      <c r="I44" s="2"/>
      <c r="U44" s="77"/>
      <c r="V44" s="77"/>
      <c r="W44" s="78"/>
      <c r="X44" s="77"/>
    </row>
    <row r="45" spans="1:24" ht="14.4" x14ac:dyDescent="0.3">
      <c r="C45" s="2"/>
      <c r="D45" s="2"/>
      <c r="E45" s="2"/>
      <c r="F45" s="2"/>
      <c r="G45" s="2"/>
      <c r="I45" s="2"/>
      <c r="U45" s="77"/>
      <c r="V45" s="77"/>
      <c r="W45" s="78"/>
      <c r="X45" s="77"/>
    </row>
    <row r="46" spans="1:24" ht="14.4" x14ac:dyDescent="0.3">
      <c r="C46" s="2"/>
      <c r="D46" s="2"/>
      <c r="E46" s="2"/>
      <c r="F46" s="2"/>
      <c r="G46" s="2"/>
      <c r="U46" s="77"/>
      <c r="V46" s="77"/>
      <c r="W46" s="78"/>
      <c r="X46" s="77"/>
    </row>
    <row r="47" spans="1:24" ht="14.4" x14ac:dyDescent="0.3">
      <c r="C47" s="2"/>
      <c r="D47" s="2"/>
      <c r="E47" s="2"/>
      <c r="F47" s="2"/>
      <c r="G47" s="2"/>
      <c r="U47" s="77"/>
      <c r="V47" s="77"/>
      <c r="W47" s="78"/>
      <c r="X47" s="77"/>
    </row>
    <row r="48" spans="1:24" ht="14.4" x14ac:dyDescent="0.3">
      <c r="C48" s="2"/>
      <c r="D48" s="2"/>
      <c r="E48" s="2"/>
      <c r="F48" s="2"/>
      <c r="G48" s="2"/>
      <c r="U48" s="77"/>
      <c r="V48" s="77"/>
      <c r="W48" s="78"/>
      <c r="X48" s="77"/>
    </row>
    <row r="49" spans="3:24" ht="14.4" x14ac:dyDescent="0.3">
      <c r="C49" s="2"/>
      <c r="D49" s="2"/>
      <c r="E49" s="2"/>
      <c r="F49" s="2"/>
      <c r="G49" s="2"/>
      <c r="U49" s="77"/>
      <c r="V49" s="77"/>
      <c r="W49" s="78"/>
      <c r="X49" s="77"/>
    </row>
    <row r="50" spans="3:24" ht="14.4" x14ac:dyDescent="0.3">
      <c r="C50" s="2"/>
      <c r="D50" s="2"/>
      <c r="E50" s="2"/>
      <c r="F50" s="2"/>
      <c r="G50" s="2"/>
      <c r="U50" s="77"/>
      <c r="V50" s="77"/>
      <c r="W50" s="78"/>
      <c r="X50" s="77"/>
    </row>
    <row r="51" spans="3:24" ht="14.4" x14ac:dyDescent="0.3">
      <c r="C51" s="2"/>
      <c r="D51" s="2"/>
      <c r="E51" s="2"/>
      <c r="F51" s="2"/>
      <c r="G51" s="2"/>
      <c r="U51" s="77"/>
      <c r="V51" s="77"/>
      <c r="W51" s="78"/>
      <c r="X51" s="77"/>
    </row>
    <row r="52" spans="3:24" ht="14.4" x14ac:dyDescent="0.3">
      <c r="C52" s="2"/>
      <c r="D52" s="2"/>
      <c r="E52" s="2"/>
      <c r="F52" s="2"/>
      <c r="G52" s="2"/>
      <c r="U52" s="77"/>
      <c r="V52" s="77"/>
      <c r="W52" s="78"/>
      <c r="X52" s="77"/>
    </row>
    <row r="53" spans="3:24" ht="14.4" x14ac:dyDescent="0.3">
      <c r="C53" s="2"/>
      <c r="D53" s="2"/>
      <c r="E53" s="2"/>
      <c r="F53" s="2"/>
      <c r="G53" s="2"/>
      <c r="U53" s="77"/>
      <c r="V53" s="77"/>
      <c r="W53" s="78"/>
      <c r="X53" s="77"/>
    </row>
    <row r="54" spans="3:24" ht="14.4" x14ac:dyDescent="0.3">
      <c r="C54" s="2"/>
      <c r="D54" s="2"/>
      <c r="E54" s="2"/>
      <c r="F54" s="2"/>
      <c r="G54" s="2"/>
      <c r="U54" s="77"/>
      <c r="V54" s="77"/>
      <c r="W54" s="78"/>
      <c r="X54" s="77"/>
    </row>
    <row r="55" spans="3:24" ht="14.4" x14ac:dyDescent="0.3">
      <c r="C55" s="2"/>
      <c r="D55" s="2"/>
      <c r="E55" s="2"/>
      <c r="F55" s="2"/>
      <c r="G55" s="2"/>
      <c r="U55" s="77"/>
      <c r="V55" s="77"/>
      <c r="W55" s="78"/>
      <c r="X55" s="77"/>
    </row>
    <row r="56" spans="3:24" ht="14.4" x14ac:dyDescent="0.3">
      <c r="C56" s="2"/>
      <c r="D56" s="2"/>
      <c r="E56" s="2"/>
      <c r="F56" s="2"/>
      <c r="G56" s="2"/>
      <c r="U56" s="77"/>
      <c r="V56" s="77"/>
      <c r="W56" s="78"/>
      <c r="X56" s="77"/>
    </row>
    <row r="57" spans="3:24" ht="14.4" x14ac:dyDescent="0.3">
      <c r="C57" s="2"/>
      <c r="D57" s="2"/>
      <c r="E57" s="2"/>
      <c r="F57" s="2"/>
      <c r="G57" s="2"/>
      <c r="U57" s="77"/>
      <c r="V57" s="77"/>
      <c r="W57" s="78"/>
      <c r="X57" s="77"/>
    </row>
    <row r="58" spans="3:24" ht="14.4" x14ac:dyDescent="0.3">
      <c r="C58" s="2"/>
      <c r="D58" s="2"/>
      <c r="E58" s="2"/>
      <c r="F58" s="2"/>
      <c r="G58" s="2"/>
      <c r="U58" s="77"/>
      <c r="V58" s="77"/>
      <c r="W58" s="78"/>
      <c r="X58" s="77"/>
    </row>
    <row r="59" spans="3:24" ht="14.4" x14ac:dyDescent="0.3">
      <c r="C59" s="2"/>
      <c r="D59" s="2"/>
      <c r="E59" s="2"/>
      <c r="F59" s="2"/>
      <c r="G59" s="2"/>
      <c r="U59" s="77"/>
      <c r="V59" s="77"/>
      <c r="W59" s="78"/>
      <c r="X59" s="77"/>
    </row>
    <row r="60" spans="3:24" ht="14.4" x14ac:dyDescent="0.3">
      <c r="C60" s="2"/>
      <c r="D60" s="2"/>
      <c r="E60" s="2"/>
      <c r="F60" s="2"/>
      <c r="G60" s="2"/>
      <c r="U60" s="77"/>
      <c r="V60" s="77"/>
      <c r="W60" s="78"/>
      <c r="X60" s="77"/>
    </row>
    <row r="61" spans="3:24" ht="14.4" x14ac:dyDescent="0.3">
      <c r="C61" s="2"/>
      <c r="D61" s="2"/>
      <c r="E61" s="2"/>
      <c r="F61" s="2"/>
      <c r="G61" s="2"/>
      <c r="U61" s="77"/>
      <c r="V61" s="77"/>
      <c r="W61" s="78"/>
    </row>
  </sheetData>
  <mergeCells count="3">
    <mergeCell ref="I9:J9"/>
    <mergeCell ref="I10:J11"/>
    <mergeCell ref="I20:I24"/>
  </mergeCells>
  <dataValidations count="1">
    <dataValidation type="list" allowBlank="1" showInputMessage="1" showErrorMessage="1" sqref="I10:J11" xr:uid="{A3AD52CA-C7B6-4EFD-B0E7-6B9D1C436D5B}">
      <formula1>$W$14:$W$22</formula1>
    </dataValidation>
  </dataValidations>
  <pageMargins left="0.7" right="0.7" top="0.75" bottom="0.75" header="0.3" footer="0.3"/>
  <pageSetup paperSize="9" orientation="portrait" r:id="rId1"/>
  <headerFooter>
    <oddHeader>&amp;L&amp;"Calibri"&amp;10&amp;K000000Åpen informasjon / Public information&amp;1#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949F43-48AE-4E50-A71D-9022815928B1}">
  <dimension ref="A1:X61"/>
  <sheetViews>
    <sheetView showGridLines="0" showZeros="0" zoomScaleNormal="100" workbookViewId="0">
      <selection activeCell="H20" sqref="H20"/>
    </sheetView>
  </sheetViews>
  <sheetFormatPr baseColWidth="10" defaultColWidth="11.5546875" defaultRowHeight="15.6" x14ac:dyDescent="0.3"/>
  <cols>
    <col min="1" max="1" width="19.33203125" style="77" customWidth="1"/>
    <col min="2" max="2" width="11.5546875" style="77"/>
    <col min="3" max="7" width="8.6640625" style="77" customWidth="1"/>
    <col min="8" max="8" width="26.5546875" style="77" customWidth="1"/>
    <col min="9" max="20" width="11.5546875" style="77"/>
    <col min="21" max="21" width="11.5546875" style="2"/>
    <col min="22" max="22" width="13" style="76" customWidth="1"/>
    <col min="23" max="23" width="11.5546875" style="75"/>
    <col min="24" max="16384" width="11.5546875" style="2"/>
  </cols>
  <sheetData>
    <row r="1" spans="1:24" x14ac:dyDescent="0.3">
      <c r="A1" s="91"/>
      <c r="B1" s="91"/>
      <c r="C1" s="91"/>
      <c r="D1" s="91"/>
      <c r="E1" s="91"/>
      <c r="F1" s="91"/>
      <c r="G1" s="91"/>
      <c r="H1" s="91"/>
      <c r="W1" s="92"/>
    </row>
    <row r="2" spans="1:24" ht="23.4" x14ac:dyDescent="0.45">
      <c r="A2" s="91"/>
      <c r="B2" s="3" t="s">
        <v>68</v>
      </c>
      <c r="C2" s="91"/>
      <c r="D2" s="91"/>
      <c r="E2" s="91"/>
      <c r="F2" s="91"/>
      <c r="G2" s="91"/>
      <c r="H2" s="91"/>
      <c r="W2" s="85"/>
    </row>
    <row r="3" spans="1:24" ht="18" x14ac:dyDescent="0.35">
      <c r="A3" s="91"/>
      <c r="B3" s="4" t="s">
        <v>22</v>
      </c>
      <c r="C3" s="91"/>
      <c r="D3" s="91"/>
      <c r="E3" s="27"/>
      <c r="F3" s="91"/>
      <c r="G3" s="91"/>
      <c r="H3" s="91"/>
      <c r="W3" s="85"/>
    </row>
    <row r="4" spans="1:24" x14ac:dyDescent="0.3">
      <c r="A4" s="91"/>
      <c r="B4" s="5" t="s">
        <v>69</v>
      </c>
      <c r="C4" s="91"/>
      <c r="D4" s="91"/>
      <c r="E4" s="91"/>
      <c r="F4" s="91"/>
      <c r="G4" s="91"/>
      <c r="H4" s="91"/>
      <c r="W4" s="85"/>
    </row>
    <row r="5" spans="1:24" x14ac:dyDescent="0.3">
      <c r="A5" s="91"/>
      <c r="B5" s="91"/>
      <c r="C5" s="91"/>
      <c r="D5" s="91"/>
      <c r="E5" s="91"/>
      <c r="F5" s="91"/>
      <c r="G5" s="91"/>
      <c r="H5" s="91"/>
      <c r="W5" s="85"/>
    </row>
    <row r="6" spans="1:24" x14ac:dyDescent="0.3">
      <c r="W6" s="80" t="s">
        <v>77</v>
      </c>
    </row>
    <row r="7" spans="1:24" x14ac:dyDescent="0.3">
      <c r="W7" s="80" t="s">
        <v>78</v>
      </c>
    </row>
    <row r="8" spans="1:24" x14ac:dyDescent="0.3">
      <c r="W8" s="80" t="s">
        <v>79</v>
      </c>
    </row>
    <row r="9" spans="1:24" x14ac:dyDescent="0.3">
      <c r="I9" s="107" t="s">
        <v>70</v>
      </c>
      <c r="J9" s="107"/>
      <c r="W9" s="80" t="s">
        <v>80</v>
      </c>
    </row>
    <row r="10" spans="1:24" x14ac:dyDescent="0.3">
      <c r="C10" s="90">
        <v>2020</v>
      </c>
      <c r="D10" s="90">
        <v>2025</v>
      </c>
      <c r="E10" s="90">
        <v>2030</v>
      </c>
      <c r="F10" s="90">
        <v>2040</v>
      </c>
      <c r="G10" s="90"/>
      <c r="I10" s="110" t="s">
        <v>77</v>
      </c>
      <c r="J10" s="110"/>
      <c r="U10" s="77"/>
      <c r="V10" s="77"/>
      <c r="W10" s="80" t="s">
        <v>81</v>
      </c>
      <c r="X10" s="77"/>
    </row>
    <row r="11" spans="1:24" ht="14.4" x14ac:dyDescent="0.3">
      <c r="A11" s="77" t="s">
        <v>77</v>
      </c>
      <c r="B11" s="77" t="s">
        <v>9</v>
      </c>
      <c r="C11" s="94">
        <v>29</v>
      </c>
      <c r="D11" s="94">
        <v>33</v>
      </c>
      <c r="E11" s="94">
        <v>36</v>
      </c>
      <c r="F11" s="94">
        <v>40</v>
      </c>
      <c r="G11" s="96"/>
      <c r="I11" s="110"/>
      <c r="J11" s="110"/>
      <c r="U11" s="77"/>
      <c r="V11" s="77"/>
      <c r="W11" s="80" t="s">
        <v>82</v>
      </c>
      <c r="X11" s="77"/>
    </row>
    <row r="12" spans="1:24" ht="14.4" x14ac:dyDescent="0.3">
      <c r="A12" s="77" t="s">
        <v>78</v>
      </c>
      <c r="B12" s="77" t="s">
        <v>9</v>
      </c>
      <c r="C12" s="96">
        <v>28</v>
      </c>
      <c r="D12" s="96">
        <v>34</v>
      </c>
      <c r="E12" s="96">
        <v>36</v>
      </c>
      <c r="F12" s="96">
        <v>39</v>
      </c>
      <c r="G12" s="96"/>
      <c r="U12" s="77"/>
      <c r="V12" s="77"/>
      <c r="W12" s="80" t="s">
        <v>83</v>
      </c>
      <c r="X12" s="77"/>
    </row>
    <row r="13" spans="1:24" ht="14.4" x14ac:dyDescent="0.3">
      <c r="A13" s="77" t="s">
        <v>79</v>
      </c>
      <c r="B13" s="77" t="s">
        <v>9</v>
      </c>
      <c r="C13" s="94">
        <v>28</v>
      </c>
      <c r="D13" s="94">
        <v>28</v>
      </c>
      <c r="E13" s="94">
        <v>33</v>
      </c>
      <c r="F13" s="94">
        <v>39</v>
      </c>
      <c r="G13" s="96"/>
      <c r="U13" s="77"/>
      <c r="V13" s="77"/>
      <c r="W13" s="80" t="s">
        <v>63</v>
      </c>
      <c r="X13" s="77"/>
    </row>
    <row r="14" spans="1:24" x14ac:dyDescent="0.3">
      <c r="A14" s="77" t="s">
        <v>80</v>
      </c>
      <c r="B14" s="77" t="s">
        <v>9</v>
      </c>
      <c r="C14" s="94">
        <v>27</v>
      </c>
      <c r="D14" s="94">
        <v>25</v>
      </c>
      <c r="E14" s="94">
        <v>31</v>
      </c>
      <c r="F14" s="94">
        <v>38</v>
      </c>
      <c r="G14" s="96"/>
      <c r="U14" s="77"/>
      <c r="V14" s="77"/>
      <c r="W14" s="85"/>
      <c r="X14" s="77"/>
    </row>
    <row r="15" spans="1:24" x14ac:dyDescent="0.3">
      <c r="A15" s="77" t="s">
        <v>81</v>
      </c>
      <c r="B15" s="77" t="s">
        <v>9</v>
      </c>
      <c r="C15" s="94">
        <v>29</v>
      </c>
      <c r="D15" s="94">
        <v>35</v>
      </c>
      <c r="E15" s="94">
        <v>37</v>
      </c>
      <c r="F15" s="94">
        <v>41</v>
      </c>
      <c r="G15" s="96"/>
      <c r="U15" s="77"/>
      <c r="V15" s="77"/>
      <c r="W15" s="85"/>
      <c r="X15" s="77"/>
    </row>
    <row r="16" spans="1:24" x14ac:dyDescent="0.3">
      <c r="A16" s="77" t="s">
        <v>82</v>
      </c>
      <c r="B16" s="77" t="s">
        <v>9</v>
      </c>
      <c r="C16" s="96">
        <v>28</v>
      </c>
      <c r="D16" s="96">
        <v>26</v>
      </c>
      <c r="E16" s="96">
        <v>30</v>
      </c>
      <c r="F16" s="96">
        <v>38</v>
      </c>
      <c r="G16" s="96"/>
      <c r="U16" s="77"/>
      <c r="V16" s="77"/>
      <c r="W16" s="85"/>
      <c r="X16" s="77"/>
    </row>
    <row r="17" spans="1:24" x14ac:dyDescent="0.3">
      <c r="A17" s="77" t="s">
        <v>83</v>
      </c>
      <c r="B17" s="77" t="s">
        <v>9</v>
      </c>
      <c r="C17" s="94">
        <v>30</v>
      </c>
      <c r="D17" s="94">
        <v>31</v>
      </c>
      <c r="E17" s="94">
        <v>35</v>
      </c>
      <c r="F17" s="94">
        <v>42</v>
      </c>
      <c r="G17" s="96"/>
      <c r="N17" s="86"/>
      <c r="O17" s="86"/>
      <c r="P17" s="86"/>
      <c r="Q17" s="86"/>
      <c r="R17" s="86"/>
      <c r="U17" s="77"/>
      <c r="V17" s="77"/>
      <c r="W17" s="85"/>
      <c r="X17" s="77"/>
    </row>
    <row r="18" spans="1:24" x14ac:dyDescent="0.3">
      <c r="A18" s="77" t="s">
        <v>63</v>
      </c>
      <c r="B18" s="77" t="s">
        <v>9</v>
      </c>
      <c r="C18" s="94">
        <v>29</v>
      </c>
      <c r="D18" s="94">
        <v>35</v>
      </c>
      <c r="E18" s="94">
        <v>40</v>
      </c>
      <c r="F18" s="94">
        <v>41</v>
      </c>
      <c r="G18" s="96"/>
      <c r="N18" s="86"/>
      <c r="O18" s="86"/>
      <c r="P18" s="86"/>
      <c r="Q18" s="86"/>
      <c r="R18" s="86"/>
      <c r="U18" s="77"/>
      <c r="V18" s="77"/>
      <c r="W18" s="85"/>
      <c r="X18" s="77"/>
    </row>
    <row r="19" spans="1:24" x14ac:dyDescent="0.3">
      <c r="C19" s="2"/>
      <c r="D19" s="2"/>
      <c r="E19" s="2"/>
      <c r="F19" s="2"/>
      <c r="G19" s="2"/>
      <c r="I19" s="89"/>
      <c r="K19" s="88"/>
      <c r="L19" s="88" t="s">
        <v>9</v>
      </c>
      <c r="M19" s="88"/>
      <c r="N19" s="87"/>
      <c r="O19" s="87"/>
      <c r="P19" s="87"/>
      <c r="Q19" s="87"/>
      <c r="R19" s="86"/>
      <c r="U19" s="77"/>
      <c r="V19" s="77"/>
      <c r="W19" s="85"/>
      <c r="X19" s="77"/>
    </row>
    <row r="20" spans="1:24" ht="15.75" customHeight="1" x14ac:dyDescent="0.3">
      <c r="C20" s="2"/>
      <c r="D20" s="2"/>
      <c r="E20" s="2"/>
      <c r="F20" s="2"/>
      <c r="G20" s="2"/>
      <c r="I20" s="109" t="s">
        <v>22</v>
      </c>
      <c r="J20" s="77">
        <v>2020</v>
      </c>
      <c r="K20" s="84"/>
      <c r="L20" s="84">
        <f>IFERROR(SUMPRODUCT((A11:A45=I10)*(B11:B45=L19)*C11:C45),"")</f>
        <v>29</v>
      </c>
      <c r="M20" s="84"/>
      <c r="N20" s="83">
        <f>M20</f>
        <v>0</v>
      </c>
      <c r="O20" s="83">
        <f>L20-M20</f>
        <v>29</v>
      </c>
      <c r="P20" s="83">
        <v>0.1</v>
      </c>
      <c r="Q20" s="83">
        <f>K20-L20-P20</f>
        <v>-29.1</v>
      </c>
      <c r="R20" s="81"/>
      <c r="S20" s="79"/>
      <c r="U20" s="77"/>
      <c r="V20" s="77"/>
      <c r="W20" s="85"/>
      <c r="X20" s="77"/>
    </row>
    <row r="21" spans="1:24" ht="15.75" customHeight="1" x14ac:dyDescent="0.3">
      <c r="C21" s="2"/>
      <c r="D21" s="2"/>
      <c r="E21" s="2"/>
      <c r="F21" s="2"/>
      <c r="G21" s="2"/>
      <c r="I21" s="109"/>
      <c r="J21" s="77">
        <v>2025</v>
      </c>
      <c r="K21" s="84"/>
      <c r="L21" s="84">
        <f>IFERROR(SUMPRODUCT((A11:A45=I10)*(B11:B45=L19)*D11:D45),"")</f>
        <v>33</v>
      </c>
      <c r="M21" s="84"/>
      <c r="N21" s="83">
        <f>M21</f>
        <v>0</v>
      </c>
      <c r="O21" s="83">
        <f>L21-M21</f>
        <v>33</v>
      </c>
      <c r="P21" s="83">
        <v>0.1</v>
      </c>
      <c r="Q21" s="83">
        <f>K21-L21-P21</f>
        <v>-33.1</v>
      </c>
      <c r="R21" s="81"/>
      <c r="S21" s="79"/>
      <c r="U21" s="77"/>
      <c r="V21" s="77"/>
      <c r="W21" s="85"/>
      <c r="X21" s="77"/>
    </row>
    <row r="22" spans="1:24" x14ac:dyDescent="0.3">
      <c r="C22" s="2"/>
      <c r="D22" s="2"/>
      <c r="E22" s="2"/>
      <c r="F22" s="2"/>
      <c r="G22" s="2"/>
      <c r="I22" s="109"/>
      <c r="J22" s="77">
        <v>2030</v>
      </c>
      <c r="K22" s="84">
        <f>IFERROR(SUMPRODUCT((A11:A45=I10)*(B11:B45=K19)*E11:E45),"")</f>
        <v>0</v>
      </c>
      <c r="L22" s="84">
        <f>IFERROR(SUMPRODUCT((A11:A45=I10)*(B11:B45=L19)*E11:E45),"")</f>
        <v>36</v>
      </c>
      <c r="M22" s="84">
        <f>IFERROR(SUMPRODUCT((A11:A45=I10)*(B11:B45=M19)*E11:E45),"")</f>
        <v>0</v>
      </c>
      <c r="N22" s="83">
        <f>M22</f>
        <v>0</v>
      </c>
      <c r="O22" s="83">
        <f>L22-M22</f>
        <v>36</v>
      </c>
      <c r="P22" s="83">
        <v>0.1</v>
      </c>
      <c r="Q22" s="83">
        <f>K22-L22-P22</f>
        <v>-36.1</v>
      </c>
      <c r="R22" s="81"/>
      <c r="S22" s="79"/>
      <c r="U22" s="77"/>
      <c r="V22" s="77"/>
      <c r="W22" s="85"/>
      <c r="X22" s="77"/>
    </row>
    <row r="23" spans="1:24" x14ac:dyDescent="0.3">
      <c r="C23" s="2"/>
      <c r="D23" s="2"/>
      <c r="E23" s="2"/>
      <c r="F23" s="2"/>
      <c r="G23" s="2"/>
      <c r="I23" s="109"/>
      <c r="J23" s="77">
        <v>2040</v>
      </c>
      <c r="K23" s="84">
        <f>IFERROR(SUMPRODUCT((A11:A45=I10)*(B11:B45=K19)*F11:F45),"")</f>
        <v>0</v>
      </c>
      <c r="L23" s="84">
        <f>IFERROR(SUMPRODUCT((A11:A45=I10)*(B11:B45=L19)*F11:F45),"")</f>
        <v>40</v>
      </c>
      <c r="M23" s="84">
        <f>IFERROR(SUMPRODUCT((A11:A45=I10)*(B11:B45=M19)*F11:F45),"")</f>
        <v>0</v>
      </c>
      <c r="N23" s="83">
        <f>M23</f>
        <v>0</v>
      </c>
      <c r="O23" s="83">
        <f>L23-M23</f>
        <v>40</v>
      </c>
      <c r="P23" s="83">
        <v>0.1</v>
      </c>
      <c r="Q23" s="83">
        <f>K23-L23-P23</f>
        <v>-40.1</v>
      </c>
      <c r="R23" s="81"/>
      <c r="S23" s="79"/>
      <c r="U23" s="77"/>
      <c r="V23" s="77"/>
      <c r="W23" s="80"/>
      <c r="X23" s="77"/>
    </row>
    <row r="24" spans="1:24" x14ac:dyDescent="0.3">
      <c r="C24" s="2"/>
      <c r="D24" s="2"/>
      <c r="E24" s="2"/>
      <c r="F24" s="2"/>
      <c r="G24" s="2"/>
      <c r="I24" s="109"/>
      <c r="K24" s="84"/>
      <c r="L24" s="84"/>
      <c r="M24" s="84"/>
      <c r="N24" s="83"/>
      <c r="O24" s="83"/>
      <c r="P24" s="83"/>
      <c r="Q24" s="83"/>
      <c r="R24" s="81"/>
      <c r="S24" s="79"/>
      <c r="U24" s="77"/>
      <c r="V24" s="77"/>
      <c r="W24" s="80"/>
      <c r="X24" s="77"/>
    </row>
    <row r="25" spans="1:24" x14ac:dyDescent="0.3">
      <c r="C25" s="2"/>
      <c r="D25" s="2"/>
      <c r="E25" s="2"/>
      <c r="F25" s="2"/>
      <c r="G25" s="2"/>
      <c r="N25" s="82"/>
      <c r="O25" s="82"/>
      <c r="P25" s="82"/>
      <c r="Q25" s="82"/>
      <c r="R25" s="81"/>
      <c r="S25" s="79"/>
      <c r="U25" s="77"/>
      <c r="V25" s="77"/>
      <c r="W25" s="80"/>
      <c r="X25" s="77"/>
    </row>
    <row r="26" spans="1:24" x14ac:dyDescent="0.3">
      <c r="C26" s="2"/>
      <c r="D26" s="2"/>
      <c r="E26" s="2"/>
      <c r="F26" s="2"/>
      <c r="G26" s="2"/>
      <c r="N26" s="81"/>
      <c r="O26" s="81"/>
      <c r="P26" s="81"/>
      <c r="Q26" s="81"/>
      <c r="R26" s="81"/>
      <c r="S26" s="79"/>
      <c r="U26" s="77"/>
      <c r="V26" s="77"/>
      <c r="W26" s="80"/>
      <c r="X26" s="77"/>
    </row>
    <row r="27" spans="1:24" x14ac:dyDescent="0.3">
      <c r="C27" s="2"/>
      <c r="D27" s="2"/>
      <c r="E27" s="2"/>
      <c r="F27" s="2"/>
      <c r="G27" s="2"/>
      <c r="N27" s="79"/>
      <c r="O27" s="79"/>
      <c r="P27" s="79"/>
      <c r="Q27" s="79"/>
      <c r="R27" s="79"/>
      <c r="S27" s="79"/>
      <c r="U27" s="77"/>
      <c r="V27" s="77"/>
      <c r="W27" s="80"/>
      <c r="X27" s="77"/>
    </row>
    <row r="28" spans="1:24" x14ac:dyDescent="0.3">
      <c r="C28" s="2"/>
      <c r="D28" s="2"/>
      <c r="E28" s="2"/>
      <c r="F28" s="2"/>
      <c r="G28" s="2"/>
      <c r="N28" s="79"/>
      <c r="O28" s="79"/>
      <c r="P28" s="79"/>
      <c r="Q28" s="79"/>
      <c r="R28" s="79"/>
      <c r="S28" s="79"/>
      <c r="U28" s="77"/>
      <c r="V28" s="77"/>
      <c r="W28" s="80"/>
      <c r="X28" s="77"/>
    </row>
    <row r="29" spans="1:24" x14ac:dyDescent="0.3">
      <c r="C29" s="2"/>
      <c r="D29" s="2"/>
      <c r="E29" s="2"/>
      <c r="F29" s="2"/>
      <c r="G29" s="2"/>
      <c r="N29" s="79"/>
      <c r="O29" s="79"/>
      <c r="P29" s="79"/>
      <c r="Q29" s="79"/>
      <c r="R29" s="79"/>
      <c r="S29" s="79"/>
      <c r="U29" s="77"/>
      <c r="V29" s="77"/>
      <c r="W29" s="80"/>
      <c r="X29" s="77"/>
    </row>
    <row r="30" spans="1:24" x14ac:dyDescent="0.3">
      <c r="A30" s="111" t="s">
        <v>84</v>
      </c>
      <c r="B30" s="111"/>
      <c r="C30" s="111"/>
      <c r="D30" s="111"/>
      <c r="E30" s="111"/>
      <c r="F30" s="111"/>
      <c r="G30" s="2"/>
      <c r="R30" s="79"/>
      <c r="S30" s="79"/>
      <c r="U30" s="77"/>
      <c r="V30" s="77"/>
      <c r="W30" s="80"/>
      <c r="X30" s="77"/>
    </row>
    <row r="31" spans="1:24" x14ac:dyDescent="0.3">
      <c r="A31" s="111"/>
      <c r="B31" s="111"/>
      <c r="C31" s="111"/>
      <c r="D31" s="111"/>
      <c r="E31" s="111"/>
      <c r="F31" s="111"/>
      <c r="G31" s="2"/>
      <c r="J31" s="95"/>
      <c r="K31" s="93"/>
      <c r="L31" s="93"/>
      <c r="M31" s="93"/>
      <c r="N31" s="93"/>
      <c r="O31" s="93"/>
      <c r="P31" s="93"/>
      <c r="Q31" s="93"/>
      <c r="R31" s="93"/>
      <c r="S31" s="79"/>
      <c r="U31" s="77"/>
      <c r="V31" s="77"/>
      <c r="W31" s="80"/>
      <c r="X31" s="77"/>
    </row>
    <row r="32" spans="1:24" x14ac:dyDescent="0.3">
      <c r="A32" s="111"/>
      <c r="B32" s="111"/>
      <c r="C32" s="111"/>
      <c r="D32" s="111"/>
      <c r="E32" s="111"/>
      <c r="F32" s="111"/>
      <c r="G32" s="2"/>
      <c r="J32" s="94"/>
      <c r="K32" s="93"/>
      <c r="L32" s="93"/>
      <c r="M32" s="93"/>
      <c r="N32" s="93"/>
      <c r="O32" s="93"/>
      <c r="P32" s="93"/>
      <c r="Q32" s="93"/>
      <c r="R32" s="93"/>
      <c r="S32" s="79"/>
      <c r="U32" s="77"/>
      <c r="V32" s="77"/>
      <c r="W32" s="80"/>
      <c r="X32" s="77"/>
    </row>
    <row r="33" spans="1:24" ht="15.6" customHeight="1" x14ac:dyDescent="0.3">
      <c r="A33" s="111" t="s">
        <v>85</v>
      </c>
      <c r="B33" s="111"/>
      <c r="C33" s="111"/>
      <c r="D33" s="111"/>
      <c r="E33" s="111"/>
      <c r="F33" s="111"/>
      <c r="G33" s="2"/>
      <c r="J33" s="94"/>
      <c r="K33" s="93"/>
      <c r="L33" s="93"/>
      <c r="M33" s="93"/>
      <c r="N33" s="93"/>
      <c r="O33" s="93"/>
      <c r="P33" s="93"/>
      <c r="Q33" s="93"/>
      <c r="R33" s="93"/>
      <c r="S33" s="79"/>
      <c r="U33" s="77"/>
      <c r="V33" s="77"/>
      <c r="W33" s="80"/>
      <c r="X33" s="77"/>
    </row>
    <row r="34" spans="1:24" x14ac:dyDescent="0.3">
      <c r="A34" s="111"/>
      <c r="B34" s="111"/>
      <c r="C34" s="111"/>
      <c r="D34" s="111"/>
      <c r="E34" s="111"/>
      <c r="F34" s="111"/>
      <c r="G34" s="2"/>
      <c r="J34" s="94"/>
      <c r="K34" s="93"/>
      <c r="L34" s="93"/>
      <c r="M34" s="93"/>
      <c r="N34" s="93"/>
      <c r="O34" s="93"/>
      <c r="P34" s="93"/>
      <c r="Q34" s="93"/>
      <c r="R34" s="93"/>
      <c r="S34" s="79"/>
      <c r="U34" s="77"/>
      <c r="V34" s="77"/>
      <c r="W34" s="80"/>
      <c r="X34" s="77"/>
    </row>
    <row r="35" spans="1:24" x14ac:dyDescent="0.3">
      <c r="A35" s="111"/>
      <c r="B35" s="111"/>
      <c r="C35" s="111"/>
      <c r="D35" s="111"/>
      <c r="E35" s="111"/>
      <c r="F35" s="111"/>
      <c r="G35" s="2"/>
      <c r="J35" s="94"/>
      <c r="K35" s="93"/>
      <c r="L35" s="93"/>
      <c r="M35" s="93"/>
      <c r="N35" s="93"/>
      <c r="O35" s="93"/>
      <c r="P35" s="93"/>
      <c r="Q35" s="93"/>
      <c r="R35" s="93"/>
      <c r="S35" s="79"/>
      <c r="U35" s="77"/>
      <c r="V35" s="77"/>
      <c r="W35" s="80"/>
      <c r="X35" s="77"/>
    </row>
    <row r="36" spans="1:24" x14ac:dyDescent="0.3">
      <c r="A36" s="111"/>
      <c r="B36" s="111"/>
      <c r="C36" s="111"/>
      <c r="D36" s="111"/>
      <c r="E36" s="111"/>
      <c r="F36" s="111"/>
      <c r="G36" s="2"/>
      <c r="R36" s="79"/>
      <c r="S36" s="79"/>
      <c r="U36" s="77"/>
      <c r="V36" s="77"/>
      <c r="W36" s="80"/>
      <c r="X36" s="77"/>
    </row>
    <row r="37" spans="1:24" x14ac:dyDescent="0.3">
      <c r="C37" s="2"/>
      <c r="D37" s="2"/>
      <c r="E37" s="2"/>
      <c r="F37" s="2"/>
      <c r="G37" s="2"/>
      <c r="I37" s="2"/>
      <c r="J37" s="95"/>
      <c r="K37" s="94"/>
      <c r="L37" s="94"/>
      <c r="M37" s="94"/>
      <c r="N37" s="94"/>
      <c r="R37" s="79"/>
      <c r="S37" s="79"/>
      <c r="U37" s="77"/>
      <c r="V37" s="77"/>
      <c r="W37" s="80"/>
      <c r="X37" s="77"/>
    </row>
    <row r="38" spans="1:24" ht="14.4" x14ac:dyDescent="0.3">
      <c r="C38" s="2"/>
      <c r="D38" s="2"/>
      <c r="E38" s="2"/>
      <c r="F38" s="2"/>
      <c r="G38" s="2"/>
      <c r="I38" s="2"/>
      <c r="J38" s="93"/>
      <c r="U38" s="77"/>
      <c r="V38" s="77"/>
      <c r="W38" s="80"/>
      <c r="X38" s="77"/>
    </row>
    <row r="39" spans="1:24" ht="14.4" x14ac:dyDescent="0.3">
      <c r="C39" s="2"/>
      <c r="D39" s="2"/>
      <c r="E39" s="2"/>
      <c r="F39" s="2"/>
      <c r="G39" s="2"/>
      <c r="I39" s="2"/>
      <c r="J39" s="93"/>
      <c r="U39" s="77"/>
      <c r="V39" s="77"/>
      <c r="W39" s="80"/>
      <c r="X39" s="77"/>
    </row>
    <row r="40" spans="1:24" ht="14.4" x14ac:dyDescent="0.3">
      <c r="C40" s="2"/>
      <c r="D40" s="2"/>
      <c r="E40" s="2"/>
      <c r="F40" s="2"/>
      <c r="G40" s="2"/>
      <c r="I40" s="2"/>
      <c r="J40" s="93"/>
      <c r="U40" s="77"/>
      <c r="V40" s="77"/>
      <c r="W40" s="80"/>
      <c r="X40" s="77"/>
    </row>
    <row r="41" spans="1:24" ht="14.4" x14ac:dyDescent="0.3">
      <c r="C41" s="2"/>
      <c r="D41" s="2"/>
      <c r="E41" s="2"/>
      <c r="F41" s="2"/>
      <c r="G41" s="2"/>
      <c r="I41" s="2"/>
      <c r="J41" s="93"/>
      <c r="K41" s="93"/>
      <c r="L41" s="93"/>
      <c r="M41" s="93"/>
      <c r="N41" s="93"/>
      <c r="U41" s="77"/>
      <c r="V41" s="77"/>
      <c r="W41" s="80"/>
      <c r="X41" s="77"/>
    </row>
    <row r="42" spans="1:24" ht="14.4" x14ac:dyDescent="0.3">
      <c r="C42" s="2"/>
      <c r="D42" s="2"/>
      <c r="E42" s="2"/>
      <c r="F42" s="2"/>
      <c r="G42" s="2"/>
      <c r="I42" s="2"/>
      <c r="J42" s="93"/>
      <c r="U42" s="77"/>
      <c r="V42" s="77"/>
      <c r="W42" s="80"/>
      <c r="X42" s="77"/>
    </row>
    <row r="43" spans="1:24" ht="14.4" x14ac:dyDescent="0.3">
      <c r="C43" s="2"/>
      <c r="D43" s="2"/>
      <c r="E43" s="2"/>
      <c r="F43" s="2"/>
      <c r="G43" s="2"/>
      <c r="I43" s="2"/>
      <c r="J43" s="93"/>
      <c r="K43" s="93"/>
      <c r="L43" s="93"/>
      <c r="M43" s="93"/>
      <c r="N43" s="93"/>
      <c r="U43" s="77"/>
      <c r="V43" s="77"/>
      <c r="W43" s="80"/>
      <c r="X43" s="77"/>
    </row>
    <row r="44" spans="1:24" ht="14.4" x14ac:dyDescent="0.3">
      <c r="C44" s="2"/>
      <c r="D44" s="2"/>
      <c r="E44" s="2"/>
      <c r="F44" s="2"/>
      <c r="G44" s="2"/>
      <c r="I44" s="2"/>
      <c r="J44" s="93"/>
      <c r="K44" s="93"/>
      <c r="L44" s="93"/>
      <c r="M44" s="93"/>
      <c r="N44" s="93"/>
      <c r="U44" s="77"/>
      <c r="V44" s="77"/>
      <c r="W44" s="78"/>
      <c r="X44" s="77"/>
    </row>
    <row r="45" spans="1:24" ht="14.4" x14ac:dyDescent="0.3">
      <c r="C45" s="2"/>
      <c r="D45" s="2"/>
      <c r="E45" s="2"/>
      <c r="F45" s="2"/>
      <c r="G45" s="2"/>
      <c r="I45" s="2"/>
      <c r="J45" s="93"/>
      <c r="K45" s="93"/>
      <c r="L45" s="93"/>
      <c r="M45" s="93"/>
      <c r="N45" s="93"/>
      <c r="U45" s="77"/>
      <c r="V45" s="77"/>
      <c r="W45" s="78"/>
      <c r="X45" s="77"/>
    </row>
    <row r="46" spans="1:24" ht="14.4" x14ac:dyDescent="0.3">
      <c r="U46" s="77"/>
      <c r="V46" s="77"/>
      <c r="W46" s="78"/>
      <c r="X46" s="77"/>
    </row>
    <row r="47" spans="1:24" ht="14.4" x14ac:dyDescent="0.3">
      <c r="U47" s="77"/>
      <c r="V47" s="77"/>
      <c r="W47" s="78"/>
      <c r="X47" s="77"/>
    </row>
    <row r="48" spans="1:24" ht="14.4" x14ac:dyDescent="0.3">
      <c r="U48" s="77"/>
      <c r="V48" s="77"/>
      <c r="W48" s="78"/>
      <c r="X48" s="77"/>
    </row>
    <row r="49" spans="21:24" ht="14.4" x14ac:dyDescent="0.3">
      <c r="U49" s="77"/>
      <c r="V49" s="77"/>
      <c r="W49" s="78"/>
      <c r="X49" s="77"/>
    </row>
    <row r="50" spans="21:24" ht="14.4" x14ac:dyDescent="0.3">
      <c r="U50" s="77"/>
      <c r="V50" s="77"/>
      <c r="W50" s="78"/>
      <c r="X50" s="77"/>
    </row>
    <row r="51" spans="21:24" ht="14.4" x14ac:dyDescent="0.3">
      <c r="U51" s="77"/>
      <c r="V51" s="77"/>
      <c r="W51" s="78"/>
      <c r="X51" s="77"/>
    </row>
    <row r="52" spans="21:24" ht="14.4" x14ac:dyDescent="0.3">
      <c r="U52" s="77"/>
      <c r="V52" s="77"/>
      <c r="W52" s="78"/>
      <c r="X52" s="77"/>
    </row>
    <row r="53" spans="21:24" ht="14.4" x14ac:dyDescent="0.3">
      <c r="U53" s="77"/>
      <c r="V53" s="77"/>
      <c r="W53" s="78"/>
      <c r="X53" s="77"/>
    </row>
    <row r="54" spans="21:24" ht="14.4" x14ac:dyDescent="0.3">
      <c r="U54" s="77"/>
      <c r="V54" s="77"/>
      <c r="W54" s="78"/>
      <c r="X54" s="77"/>
    </row>
    <row r="55" spans="21:24" ht="14.4" x14ac:dyDescent="0.3">
      <c r="U55" s="77"/>
      <c r="V55" s="77"/>
      <c r="W55" s="78"/>
      <c r="X55" s="77"/>
    </row>
    <row r="56" spans="21:24" ht="14.4" x14ac:dyDescent="0.3">
      <c r="U56" s="77"/>
      <c r="V56" s="77"/>
      <c r="W56" s="78"/>
      <c r="X56" s="77"/>
    </row>
    <row r="57" spans="21:24" ht="14.4" x14ac:dyDescent="0.3">
      <c r="U57" s="77"/>
      <c r="V57" s="77"/>
      <c r="W57" s="78"/>
      <c r="X57" s="77"/>
    </row>
    <row r="58" spans="21:24" ht="14.4" x14ac:dyDescent="0.3">
      <c r="U58" s="77"/>
      <c r="V58" s="77"/>
      <c r="W58" s="78"/>
      <c r="X58" s="77"/>
    </row>
    <row r="59" spans="21:24" ht="14.4" x14ac:dyDescent="0.3">
      <c r="U59" s="77"/>
      <c r="V59" s="77"/>
      <c r="W59" s="78"/>
      <c r="X59" s="77"/>
    </row>
    <row r="60" spans="21:24" ht="14.4" x14ac:dyDescent="0.3">
      <c r="U60" s="77"/>
      <c r="V60" s="77"/>
      <c r="W60" s="78"/>
      <c r="X60" s="77"/>
    </row>
    <row r="61" spans="21:24" ht="14.4" x14ac:dyDescent="0.3">
      <c r="U61" s="77"/>
      <c r="V61" s="77"/>
      <c r="W61" s="78"/>
    </row>
  </sheetData>
  <mergeCells count="5">
    <mergeCell ref="I9:J9"/>
    <mergeCell ref="I10:J11"/>
    <mergeCell ref="I20:I24"/>
    <mergeCell ref="A30:F32"/>
    <mergeCell ref="A33:F36"/>
  </mergeCells>
  <dataValidations count="1">
    <dataValidation type="list" allowBlank="1" showInputMessage="1" showErrorMessage="1" sqref="I10:J11" xr:uid="{32EB1939-7851-4FB1-9CEA-F6A4CD601D38}">
      <formula1>$W$6:$W$13</formula1>
    </dataValidation>
  </dataValidations>
  <pageMargins left="0.7" right="0.7" top="0.75" bottom="0.75" header="0.3" footer="0.3"/>
  <pageSetup paperSize="9" orientation="portrait" r:id="rId1"/>
  <headerFooter>
    <oddHeader>&amp;L&amp;"Calibri"&amp;10&amp;K000000Åpen informasjon / Public information&amp;1#</oddHeader>
  </headerFooter>
  <ignoredErrors>
    <ignoredError sqref="K22:K23 L20:L23 M22:M23" formulaRange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98CD2CCE0047E4083BC4AEF1F39061E" ma:contentTypeVersion="12" ma:contentTypeDescription="Opprett et nytt dokument." ma:contentTypeScope="" ma:versionID="c6dbd03a17e171f5c37cf538cff39e4e">
  <xsd:schema xmlns:xsd="http://www.w3.org/2001/XMLSchema" xmlns:xs="http://www.w3.org/2001/XMLSchema" xmlns:p="http://schemas.microsoft.com/office/2006/metadata/properties" xmlns:ns2="98112996-64fd-402b-9c86-8e61787f30ff" xmlns:ns3="4b02223f-79db-47c0-b5e8-5ec0321a0115" xmlns:ns4="8ce9d2f1-ee31-4552-9815-0567a4ed2dc8" targetNamespace="http://schemas.microsoft.com/office/2006/metadata/properties" ma:root="true" ma:fieldsID="605b83c48aed9585323b2174ee3ceffa" ns2:_="" ns3:_="" ns4:_="">
    <xsd:import namespace="98112996-64fd-402b-9c86-8e61787f30ff"/>
    <xsd:import namespace="4b02223f-79db-47c0-b5e8-5ec0321a0115"/>
    <xsd:import namespace="8ce9d2f1-ee31-4552-9815-0567a4ed2dc8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Sensitivity" minOccurs="0"/>
                <xsd:element ref="ns4:MediaServiceMetadata" minOccurs="0"/>
                <xsd:element ref="ns4:MediaServiceFastMetadata" minOccurs="0"/>
                <xsd:element ref="ns2:SharedWithUsers" minOccurs="0"/>
                <xsd:element ref="ns2:SharedWithDetails" minOccurs="0"/>
                <xsd:element ref="ns4:MediaServiceDateTaken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112996-64fd-402b-9c86-8e61787f30ff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kument-ID-verdi" ma:description="Verdien for dokument-IDen som er tilordnet elementet." ma:internalName="_dlc_DocId" ma:readOnly="true">
      <xsd:simpleType>
        <xsd:restriction base="dms:Text"/>
      </xsd:simpleType>
    </xsd:element>
    <xsd:element name="_dlc_DocIdUrl" ma:index="9" nillable="true" ma:displayName="Dokument-ID" ma:description="Fast kobling til dokumente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4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02223f-79db-47c0-b5e8-5ec0321a0115" elementFormDefault="qualified">
    <xsd:import namespace="http://schemas.microsoft.com/office/2006/documentManagement/types"/>
    <xsd:import namespace="http://schemas.microsoft.com/office/infopath/2007/PartnerControls"/>
    <xsd:element name="Sensitivity" ma:index="11" nillable="true" ma:displayName="Verdivurdering" ma:format="Dropdown" ma:internalName="Sensitivity">
      <xsd:simpleType>
        <xsd:restriction base="dms:Choice">
          <xsd:enumeration value="Statnett åpen"/>
          <xsd:enumeration value="Statnett intern"/>
          <xsd:enumeration value="Statnett konfidensiell"/>
          <xsd:enumeration value="Statnett sensitiv"/>
          <xsd:enumeration value="Statnett sensitiv Kraftsensitiv"/>
          <xsd:enumeration value="Statnett sensitiv -(EN) Sensitive energy data"/>
          <xsd:enumeration value="Statnett sensitiv Markedssensitiv"/>
          <xsd:enumeration value="Statnett sensitiv -(EN) Sensitive market data"/>
          <xsd:enumeration value="Statnett sensitiv Sensitive personopplysninger"/>
          <xsd:enumeration value="Statnett sensitiv -(EN) Sensitive personal data"/>
          <xsd:enumeration value="Annet"/>
          <xsd:enumeration value="Annet Ikke Statnett-informasjon"/>
          <xsd:enumeration value="Annet Ikke jobbrelatert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e9d2f1-ee31-4552-9815-0567a4ed2dc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7" nillable="true" ma:displayName="Tags" ma:internalName="MediaServiceAutoTags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98112996-64fd-402b-9c86-8e61787f30ff">ARBEIDSROM-633-44705</_dlc_DocId>
    <_dlc_DocIdUrl xmlns="98112996-64fd-402b-9c86-8e61787f30ff">
      <Url>http://samhandling.statnett.no/PlanOgAnalyse/_layouts/15/DocIdRedir.aspx?ID=ARBEIDSROM-633-44705</Url>
      <Description>ARBEIDSROM-633-44705</Description>
    </_dlc_DocIdUrl>
    <Sensitivity xmlns="4b02223f-79db-47c0-b5e8-5ec0321a0115" xsi:nil="true"/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8F55819A-2AD7-40B4-8FB1-E3ED3D89561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8112996-64fd-402b-9c86-8e61787f30ff"/>
    <ds:schemaRef ds:uri="4b02223f-79db-47c0-b5e8-5ec0321a0115"/>
    <ds:schemaRef ds:uri="8ce9d2f1-ee31-4552-9815-0567a4ed2dc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3D7C5C9-DE78-454B-9B0E-C2633B15057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287F187-9DB4-430E-8D1D-F0F94DE7A73F}">
  <ds:schemaRefs>
    <ds:schemaRef ds:uri="http://purl.org/dc/terms/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http://schemas.microsoft.com/office/2006/metadata/properties"/>
    <ds:schemaRef ds:uri="8ce9d2f1-ee31-4552-9815-0567a4ed2dc8"/>
    <ds:schemaRef ds:uri="http://purl.org/dc/elements/1.1/"/>
    <ds:schemaRef ds:uri="http://www.w3.org/XML/1998/namespace"/>
    <ds:schemaRef ds:uri="http://schemas.microsoft.com/office/infopath/2007/PartnerControls"/>
    <ds:schemaRef ds:uri="4b02223f-79db-47c0-b5e8-5ec0321a0115"/>
    <ds:schemaRef ds:uri="98112996-64fd-402b-9c86-8e61787f30ff"/>
  </ds:schemaRefs>
</ds:datastoreItem>
</file>

<file path=customXml/itemProps4.xml><?xml version="1.0" encoding="utf-8"?>
<ds:datastoreItem xmlns:ds="http://schemas.openxmlformats.org/officeDocument/2006/customXml" ds:itemID="{F38D150F-B21D-4629-8EFC-8661A1D6CA17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7</vt:i4>
      </vt:variant>
    </vt:vector>
  </HeadingPairs>
  <TitlesOfParts>
    <vt:vector size="7" baseType="lpstr">
      <vt:lpstr>Info</vt:lpstr>
      <vt:lpstr>Brenselspriser og CO2</vt:lpstr>
      <vt:lpstr>Forbruk og produksjon Europa</vt:lpstr>
      <vt:lpstr>Forbruk og produksjon Norden</vt:lpstr>
      <vt:lpstr>Norsk forbruk_scenario</vt:lpstr>
      <vt:lpstr>Kraftpriser_Europa</vt:lpstr>
      <vt:lpstr>Kraftpriser_Norden</vt:lpstr>
    </vt:vector>
  </TitlesOfParts>
  <Manager/>
  <Company>Statnett SF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Vegard Holmefjord</dc:creator>
  <cp:keywords/>
  <dc:description/>
  <cp:lastModifiedBy>Julie Larsen Gunnerød</cp:lastModifiedBy>
  <cp:revision/>
  <dcterms:created xsi:type="dcterms:W3CDTF">2018-12-12T12:06:55Z</dcterms:created>
  <dcterms:modified xsi:type="dcterms:W3CDTF">2021-02-12T14:27:53Z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2ce82a2-c9dc-484b-9d3f-6e6f4582d96b_Enabled">
    <vt:lpwstr>True</vt:lpwstr>
  </property>
  <property fmtid="{D5CDD505-2E9C-101B-9397-08002B2CF9AE}" pid="3" name="MSIP_Label_82ce82a2-c9dc-484b-9d3f-6e6f4582d96b_SiteId">
    <vt:lpwstr>a8d61462-f252-44b2-bf6a-d7231960c041</vt:lpwstr>
  </property>
  <property fmtid="{D5CDD505-2E9C-101B-9397-08002B2CF9AE}" pid="4" name="MSIP_Label_82ce82a2-c9dc-484b-9d3f-6e6f4582d96b_Owner">
    <vt:lpwstr>Vegard.Holmefjord@Statnett.no</vt:lpwstr>
  </property>
  <property fmtid="{D5CDD505-2E9C-101B-9397-08002B2CF9AE}" pid="5" name="MSIP_Label_82ce82a2-c9dc-484b-9d3f-6e6f4582d96b_SetDate">
    <vt:lpwstr>2018-12-12T12:12:02.9985432Z</vt:lpwstr>
  </property>
  <property fmtid="{D5CDD505-2E9C-101B-9397-08002B2CF9AE}" pid="6" name="MSIP_Label_82ce82a2-c9dc-484b-9d3f-6e6f4582d96b_Name">
    <vt:lpwstr>Statnett åpen</vt:lpwstr>
  </property>
  <property fmtid="{D5CDD505-2E9C-101B-9397-08002B2CF9AE}" pid="7" name="MSIP_Label_82ce82a2-c9dc-484b-9d3f-6e6f4582d96b_Application">
    <vt:lpwstr>Microsoft Azure Information Protection</vt:lpwstr>
  </property>
  <property fmtid="{D5CDD505-2E9C-101B-9397-08002B2CF9AE}" pid="8" name="MSIP_Label_82ce82a2-c9dc-484b-9d3f-6e6f4582d96b_Extended_MSFT_Method">
    <vt:lpwstr>Manual</vt:lpwstr>
  </property>
  <property fmtid="{D5CDD505-2E9C-101B-9397-08002B2CF9AE}" pid="9" name="Sensitivity">
    <vt:lpwstr>Statnett åpen</vt:lpwstr>
  </property>
  <property fmtid="{D5CDD505-2E9C-101B-9397-08002B2CF9AE}" pid="10" name="ContentTypeId">
    <vt:lpwstr>0x010100E98CD2CCE0047E4083BC4AEF1F39061E</vt:lpwstr>
  </property>
  <property fmtid="{D5CDD505-2E9C-101B-9397-08002B2CF9AE}" pid="11" name="_dlc_DocIdItemGuid">
    <vt:lpwstr>cbcbba32-b0ea-456c-9282-7ceabdb02717</vt:lpwstr>
  </property>
</Properties>
</file>