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nett.sharepoint.com/sites/LangsiktigMarkedsanalyse_fag/Shared Documents/Forbruk LMA/Rapport/"/>
    </mc:Choice>
  </mc:AlternateContent>
  <xr:revisionPtr revIDLastSave="17" documentId="8_{4BD79B86-5735-412C-B5A5-CC2942014754}" xr6:coauthVersionLast="47" xr6:coauthVersionMax="47" xr10:uidLastSave="{CFC10245-BBC5-4255-A776-74819437EDD3}"/>
  <bookViews>
    <workbookView xWindow="-120" yWindow="-120" windowWidth="38640" windowHeight="21240" xr2:uid="{C6B4BEA5-E15F-4C05-88DE-552E9A944D24}"/>
  </bookViews>
  <sheets>
    <sheet name="Info" sheetId="1" r:id="rId1"/>
    <sheet name="Norsk forbruk_scenari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2" i="2" l="1"/>
  <c r="G22" i="2"/>
  <c r="H22" i="2"/>
  <c r="F31" i="2"/>
  <c r="G31" i="2"/>
  <c r="H31" i="2"/>
  <c r="E31" i="2"/>
  <c r="D31" i="2"/>
  <c r="E22" i="2"/>
  <c r="D22" i="2"/>
  <c r="E40" i="2"/>
  <c r="F40" i="2"/>
  <c r="G40" i="2"/>
  <c r="H40" i="2"/>
  <c r="D40" i="2"/>
  <c r="H13" i="2"/>
  <c r="G13" i="2"/>
  <c r="F13" i="2"/>
  <c r="E13" i="2"/>
  <c r="D13" i="2"/>
</calcChain>
</file>

<file path=xl/sharedStrings.xml><?xml version="1.0" encoding="utf-8"?>
<sst xmlns="http://schemas.openxmlformats.org/spreadsheetml/2006/main" count="37" uniqueCount="19">
  <si>
    <t>For spørsmål ta kontakt med:</t>
  </si>
  <si>
    <t>Anders Kringstad</t>
  </si>
  <si>
    <t>Gå til:</t>
  </si>
  <si>
    <t xml:space="preserve">Norsk forbruk, ulike scenario </t>
  </si>
  <si>
    <t>Årlig gjennomsnittlig TWh for alle værår basert på resultater fra modellsimuleringer</t>
  </si>
  <si>
    <t>Basis</t>
  </si>
  <si>
    <t>Transport</t>
  </si>
  <si>
    <t>Sum forbruk</t>
  </si>
  <si>
    <t>Ekstra høy</t>
  </si>
  <si>
    <t>Høy</t>
  </si>
  <si>
    <t>LMA 2022 - Basis, Høy, Ekstra høy og Lav</t>
  </si>
  <si>
    <t>Lav</t>
  </si>
  <si>
    <t>Kraftintensiv industri og næring</t>
  </si>
  <si>
    <t>Datasenter/Batteri</t>
  </si>
  <si>
    <t>Petroleum</t>
  </si>
  <si>
    <t>Alminnelig forbruk og tap</t>
  </si>
  <si>
    <t>Dette regnearket er et supplement til vår rapport Forbruksutvikling i Norge 2022-2050 - delrapport til Langsiktig markedsanalyse 2022 -2050. Følg lenken til rapporten ved å trykke på bildet.</t>
  </si>
  <si>
    <t>Vi har valgt å begrense oss til å vise tabeller for våre forbrukscenarioer Basis, Lav, Høy og Ekstra høy. Vi henviser til rapporten for mer detaljerte analyser og forklaringer.</t>
  </si>
  <si>
    <t xml:space="preserve">Kraftforbruk i Norge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</si>
</sst>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b/>
      <sz val="11"/>
      <color theme="1"/>
      <name val="Calibri"/>
      <family val="2"/>
    </font>
    <font>
      <b/>
      <sz val="18"/>
      <color theme="1"/>
      <name val="Calibri"/>
      <family val="2"/>
    </font>
    <font>
      <b/>
      <sz val="14"/>
      <color theme="1"/>
      <name val="Calibri"/>
      <family val="2"/>
    </font>
    <font>
      <i/>
      <sz val="10"/>
      <color theme="1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u/>
      <sz val="14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9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wrapText="1"/>
    </xf>
    <xf numFmtId="0" fontId="3" fillId="2" borderId="0" xfId="1" applyFont="1" applyFill="1" applyAlignment="1">
      <alignment wrapText="1"/>
    </xf>
    <xf numFmtId="0" fontId="1" fillId="2" borderId="0" xfId="1" applyFill="1"/>
    <xf numFmtId="0" fontId="0" fillId="3" borderId="0" xfId="0" applyFill="1"/>
    <xf numFmtId="0" fontId="4" fillId="3" borderId="0" xfId="0" applyFont="1" applyFill="1"/>
    <xf numFmtId="0" fontId="5" fillId="3" borderId="0" xfId="0" applyFont="1" applyFill="1"/>
    <xf numFmtId="0" fontId="6" fillId="3" borderId="0" xfId="0" applyFont="1" applyFill="1"/>
    <xf numFmtId="0" fontId="7" fillId="3" borderId="0" xfId="0" applyFont="1" applyFill="1"/>
    <xf numFmtId="0" fontId="4" fillId="2" borderId="0" xfId="0" applyFont="1" applyFill="1"/>
    <xf numFmtId="0" fontId="6" fillId="2" borderId="0" xfId="0" applyFont="1" applyFill="1"/>
    <xf numFmtId="1" fontId="0" fillId="2" borderId="0" xfId="0" applyNumberFormat="1" applyFill="1"/>
    <xf numFmtId="0" fontId="6" fillId="2" borderId="1" xfId="0" applyFont="1" applyFill="1" applyBorder="1"/>
    <xf numFmtId="0" fontId="4" fillId="2" borderId="1" xfId="0" applyFont="1" applyFill="1" applyBorder="1"/>
    <xf numFmtId="1" fontId="0" fillId="2" borderId="1" xfId="0" applyNumberFormat="1" applyFill="1" applyBorder="1"/>
    <xf numFmtId="0" fontId="0" fillId="2" borderId="1" xfId="0" applyFill="1" applyBorder="1"/>
    <xf numFmtId="0" fontId="8" fillId="2" borderId="1" xfId="0" applyFont="1" applyFill="1" applyBorder="1" applyAlignment="1">
      <alignment vertical="center"/>
    </xf>
    <xf numFmtId="0" fontId="6" fillId="2" borderId="0" xfId="0" applyFont="1" applyFill="1" applyBorder="1"/>
    <xf numFmtId="0" fontId="4" fillId="2" borderId="0" xfId="0" applyFont="1" applyFill="1" applyBorder="1"/>
    <xf numFmtId="1" fontId="0" fillId="2" borderId="0" xfId="0" applyNumberFormat="1" applyFill="1" applyBorder="1"/>
    <xf numFmtId="0" fontId="0" fillId="2" borderId="0" xfId="0" applyFill="1" applyBorder="1"/>
    <xf numFmtId="0" fontId="6" fillId="2" borderId="2" xfId="0" applyFont="1" applyFill="1" applyBorder="1"/>
    <xf numFmtId="0" fontId="0" fillId="2" borderId="2" xfId="0" applyFill="1" applyBorder="1"/>
    <xf numFmtId="1" fontId="0" fillId="2" borderId="2" xfId="0" applyNumberFormat="1" applyFill="1" applyBorder="1"/>
    <xf numFmtId="0" fontId="10" fillId="2" borderId="0" xfId="1" applyFont="1" applyFill="1" applyAlignment="1">
      <alignment wrapText="1"/>
    </xf>
    <xf numFmtId="0" fontId="4" fillId="4" borderId="0" xfId="0" applyFont="1" applyFill="1"/>
    <xf numFmtId="1" fontId="0" fillId="4" borderId="0" xfId="0" applyNumberFormat="1" applyFill="1"/>
    <xf numFmtId="1" fontId="9" fillId="4" borderId="0" xfId="0" applyNumberFormat="1" applyFont="1" applyFill="1"/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tatnett.no/globalassets/for-aktorer-i-kraftsystemet/planer-og-analyser/lma/utvikling-i-kraftforbruket-i-norge-2022-2050---delrapport-til-lma-2022-2050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47624</xdr:rowOff>
    </xdr:from>
    <xdr:to>
      <xdr:col>7</xdr:col>
      <xdr:colOff>2428534</xdr:colOff>
      <xdr:row>15</xdr:row>
      <xdr:rowOff>84437</xdr:rowOff>
    </xdr:to>
    <xdr:pic>
      <xdr:nvPicPr>
        <xdr:cNvPr id="4" name="Bil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65FB02-03FD-4A15-A7D9-49FC6CC4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47624"/>
          <a:ext cx="7686334" cy="432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ders.Kringstad@statnett.n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6A273-34D5-4FE4-BF1D-A75958AA92EA}">
  <dimension ref="D5:I18"/>
  <sheetViews>
    <sheetView tabSelected="1" workbookViewId="0">
      <selection activeCell="I12" sqref="I12"/>
    </sheetView>
  </sheetViews>
  <sheetFormatPr baseColWidth="10" defaultColWidth="11.42578125" defaultRowHeight="18.75" x14ac:dyDescent="0.3"/>
  <cols>
    <col min="1" max="7" width="11.42578125" style="1"/>
    <col min="8" max="8" width="37.28515625" style="1" customWidth="1"/>
    <col min="9" max="9" width="106.85546875" style="2" customWidth="1"/>
    <col min="10" max="16384" width="11.42578125" style="1"/>
  </cols>
  <sheetData>
    <row r="5" spans="4:9" ht="56.25" x14ac:dyDescent="0.3">
      <c r="I5" s="2" t="s">
        <v>16</v>
      </c>
    </row>
    <row r="7" spans="4:9" ht="37.5" x14ac:dyDescent="0.3">
      <c r="I7" s="2" t="s">
        <v>17</v>
      </c>
    </row>
    <row r="9" spans="4:9" x14ac:dyDescent="0.3">
      <c r="I9" s="2" t="s">
        <v>0</v>
      </c>
    </row>
    <row r="10" spans="4:9" x14ac:dyDescent="0.3">
      <c r="I10" s="3" t="s">
        <v>1</v>
      </c>
    </row>
    <row r="12" spans="4:9" x14ac:dyDescent="0.3">
      <c r="I12" s="2" t="s">
        <v>2</v>
      </c>
    </row>
    <row r="13" spans="4:9" x14ac:dyDescent="0.3">
      <c r="D13" s="4"/>
      <c r="I13" s="25" t="s">
        <v>3</v>
      </c>
    </row>
    <row r="14" spans="4:9" x14ac:dyDescent="0.3">
      <c r="I14" s="3"/>
    </row>
    <row r="15" spans="4:9" x14ac:dyDescent="0.3">
      <c r="I15" s="3"/>
    </row>
    <row r="16" spans="4:9" ht="15" x14ac:dyDescent="0.25">
      <c r="I16" s="1"/>
    </row>
    <row r="17" spans="9:9" x14ac:dyDescent="0.3">
      <c r="I17" s="3"/>
    </row>
    <row r="18" spans="9:9" x14ac:dyDescent="0.3">
      <c r="I18" s="3"/>
    </row>
  </sheetData>
  <hyperlinks>
    <hyperlink ref="I10" r:id="rId1" xr:uid="{443660B1-558A-48BC-B443-E825603F95ED}"/>
    <hyperlink ref="I13" location="'Norsk forbruk_scenario'!A1" display="Norsk forbruk, ulike scenario " xr:uid="{ED22A004-1A35-4938-8ED6-FB6806AE5628}"/>
  </hyperlinks>
  <pageMargins left="0.7" right="0.7" top="0.75" bottom="0.75" header="0.3" footer="0.3"/>
  <pageSetup paperSize="9" orientation="portrait" r:id="rId2"/>
  <headerFooter>
    <oddHeader>&amp;L&amp;"Calibri"&amp;10&amp;K000000Åpen informasjon / Public information&amp;1#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2274E-8ABF-421C-8003-86B11D073711}">
  <dimension ref="A1:I41"/>
  <sheetViews>
    <sheetView workbookViewId="0">
      <selection activeCell="O29" sqref="O29"/>
    </sheetView>
  </sheetViews>
  <sheetFormatPr baseColWidth="10" defaultRowHeight="15" x14ac:dyDescent="0.25"/>
  <cols>
    <col min="1" max="1" width="11.42578125" style="1"/>
    <col min="2" max="2" width="15.5703125" style="1" customWidth="1"/>
    <col min="3" max="3" width="29.7109375" style="1" customWidth="1"/>
    <col min="4" max="16384" width="11.42578125" style="1"/>
  </cols>
  <sheetData>
    <row r="1" spans="1:9" x14ac:dyDescent="0.25">
      <c r="A1" s="5"/>
      <c r="B1" s="6"/>
      <c r="C1" s="5"/>
      <c r="D1" s="5"/>
      <c r="E1" s="5"/>
      <c r="F1" s="5"/>
      <c r="G1" s="5"/>
      <c r="H1" s="5"/>
      <c r="I1" s="5"/>
    </row>
    <row r="2" spans="1:9" ht="23.25" x14ac:dyDescent="0.35">
      <c r="A2" s="5"/>
      <c r="B2" s="7" t="s">
        <v>18</v>
      </c>
      <c r="C2" s="5"/>
      <c r="D2" s="5"/>
      <c r="E2" s="5"/>
      <c r="F2" s="5"/>
      <c r="G2" s="5"/>
      <c r="H2" s="5"/>
      <c r="I2" s="5"/>
    </row>
    <row r="3" spans="1:9" ht="18.75" x14ac:dyDescent="0.3">
      <c r="A3" s="5"/>
      <c r="B3" s="8" t="s">
        <v>10</v>
      </c>
      <c r="C3" s="5"/>
      <c r="D3" s="5"/>
      <c r="E3" s="5"/>
      <c r="F3" s="5"/>
      <c r="G3" s="5"/>
      <c r="H3" s="5"/>
      <c r="I3" s="5"/>
    </row>
    <row r="4" spans="1:9" x14ac:dyDescent="0.25">
      <c r="A4" s="5"/>
      <c r="B4" s="9" t="s">
        <v>4</v>
      </c>
      <c r="C4" s="6"/>
      <c r="D4" s="5"/>
      <c r="E4" s="5"/>
      <c r="F4" s="5"/>
      <c r="G4" s="5"/>
      <c r="H4" s="5"/>
      <c r="I4" s="5"/>
    </row>
    <row r="5" spans="1:9" x14ac:dyDescent="0.25">
      <c r="A5" s="5"/>
      <c r="B5" s="9"/>
      <c r="C5" s="6"/>
      <c r="D5" s="5"/>
      <c r="E5" s="5"/>
      <c r="F5" s="5"/>
      <c r="G5" s="5"/>
      <c r="H5" s="5"/>
      <c r="I5" s="5"/>
    </row>
    <row r="6" spans="1:9" x14ac:dyDescent="0.25">
      <c r="B6" s="10"/>
    </row>
    <row r="7" spans="1:9" x14ac:dyDescent="0.25">
      <c r="A7" s="10"/>
      <c r="B7" s="10"/>
      <c r="C7" s="10"/>
      <c r="D7" s="10">
        <v>2022</v>
      </c>
      <c r="E7" s="10">
        <v>2030</v>
      </c>
      <c r="F7" s="10">
        <v>2035</v>
      </c>
      <c r="G7" s="10">
        <v>2040</v>
      </c>
      <c r="H7" s="10">
        <v>2050</v>
      </c>
    </row>
    <row r="8" spans="1:9" ht="18.75" x14ac:dyDescent="0.3">
      <c r="B8" s="11" t="s">
        <v>5</v>
      </c>
      <c r="C8" s="1" t="s">
        <v>15</v>
      </c>
      <c r="D8" s="20">
        <v>79.599999999999994</v>
      </c>
      <c r="E8" s="12">
        <v>79</v>
      </c>
      <c r="F8" s="12">
        <v>77</v>
      </c>
      <c r="G8" s="12">
        <v>75</v>
      </c>
      <c r="H8" s="12">
        <v>72.5</v>
      </c>
    </row>
    <row r="9" spans="1:9" ht="18.75" x14ac:dyDescent="0.3">
      <c r="B9" s="11"/>
      <c r="C9" s="1" t="s">
        <v>13</v>
      </c>
      <c r="D9" s="20">
        <v>1.4</v>
      </c>
      <c r="E9" s="12">
        <v>6</v>
      </c>
      <c r="F9" s="12">
        <v>10.5</v>
      </c>
      <c r="G9" s="12">
        <v>15</v>
      </c>
      <c r="H9" s="12">
        <v>19</v>
      </c>
    </row>
    <row r="10" spans="1:9" ht="18.75" x14ac:dyDescent="0.3">
      <c r="B10" s="11"/>
      <c r="C10" s="1" t="s">
        <v>6</v>
      </c>
      <c r="D10" s="20">
        <v>2.9</v>
      </c>
      <c r="E10" s="12">
        <v>13.1</v>
      </c>
      <c r="F10" s="12">
        <v>18</v>
      </c>
      <c r="G10" s="12">
        <v>22</v>
      </c>
      <c r="H10" s="12">
        <v>25.8</v>
      </c>
    </row>
    <row r="11" spans="1:9" ht="18.75" x14ac:dyDescent="0.3">
      <c r="B11" s="11"/>
      <c r="C11" s="1" t="s">
        <v>12</v>
      </c>
      <c r="D11" s="20">
        <v>47.3</v>
      </c>
      <c r="E11" s="12">
        <v>59.4</v>
      </c>
      <c r="F11" s="12">
        <v>69.599999999999994</v>
      </c>
      <c r="G11" s="12">
        <v>81</v>
      </c>
      <c r="H11" s="12">
        <v>90.1</v>
      </c>
    </row>
    <row r="12" spans="1:9" ht="18.75" x14ac:dyDescent="0.3">
      <c r="B12" s="11"/>
      <c r="C12" s="1" t="s">
        <v>14</v>
      </c>
      <c r="D12" s="20">
        <v>9.1</v>
      </c>
      <c r="E12" s="12">
        <v>20.399999999999999</v>
      </c>
      <c r="F12" s="12">
        <v>20</v>
      </c>
      <c r="G12" s="12">
        <v>17</v>
      </c>
      <c r="H12" s="12">
        <v>13</v>
      </c>
    </row>
    <row r="13" spans="1:9" ht="18.75" x14ac:dyDescent="0.3">
      <c r="B13" s="11"/>
      <c r="C13" s="26" t="s">
        <v>7</v>
      </c>
      <c r="D13" s="27">
        <f>SUM(D8:D12)</f>
        <v>140.29999999999998</v>
      </c>
      <c r="E13" s="27">
        <f>SUM(E8:E12)</f>
        <v>177.9</v>
      </c>
      <c r="F13" s="27">
        <f>SUM(F8:F12)</f>
        <v>195.1</v>
      </c>
      <c r="G13" s="27">
        <f>SUM(G8:G12)</f>
        <v>210</v>
      </c>
      <c r="H13" s="27">
        <f>SUM(H8:H12)</f>
        <v>220.39999999999998</v>
      </c>
    </row>
    <row r="14" spans="1:9" ht="18.75" x14ac:dyDescent="0.3">
      <c r="B14" s="13"/>
      <c r="C14" s="14"/>
      <c r="D14" s="15"/>
      <c r="E14" s="15"/>
      <c r="F14" s="15"/>
      <c r="G14" s="15"/>
      <c r="H14" s="15"/>
      <c r="I14" s="16"/>
    </row>
    <row r="15" spans="1:9" ht="18.75" x14ac:dyDescent="0.3">
      <c r="B15" s="18"/>
      <c r="C15" s="19"/>
      <c r="D15" s="20"/>
      <c r="E15" s="20"/>
      <c r="F15" s="20"/>
      <c r="G15" s="20"/>
      <c r="H15" s="20"/>
      <c r="I15" s="21"/>
    </row>
    <row r="16" spans="1:9" ht="18.75" x14ac:dyDescent="0.3">
      <c r="B16" s="18"/>
      <c r="C16" s="19"/>
      <c r="D16" s="10">
        <v>2022</v>
      </c>
      <c r="E16" s="10">
        <v>2030</v>
      </c>
      <c r="F16" s="10">
        <v>2035</v>
      </c>
      <c r="G16" s="10">
        <v>2040</v>
      </c>
      <c r="H16" s="10">
        <v>2050</v>
      </c>
      <c r="I16" s="21"/>
    </row>
    <row r="17" spans="2:9" ht="18.75" x14ac:dyDescent="0.3">
      <c r="B17" s="18" t="s">
        <v>9</v>
      </c>
      <c r="C17" s="1" t="s">
        <v>15</v>
      </c>
      <c r="D17" s="20">
        <v>79.599999999999994</v>
      </c>
      <c r="E17" s="12">
        <v>79</v>
      </c>
      <c r="F17" s="20">
        <v>77</v>
      </c>
      <c r="G17" s="20">
        <v>75</v>
      </c>
      <c r="H17" s="20">
        <v>72.5</v>
      </c>
      <c r="I17" s="21"/>
    </row>
    <row r="18" spans="2:9" ht="18.75" x14ac:dyDescent="0.3">
      <c r="B18" s="18"/>
      <c r="C18" s="1" t="s">
        <v>13</v>
      </c>
      <c r="D18" s="20">
        <v>1.4</v>
      </c>
      <c r="E18" s="12">
        <v>6</v>
      </c>
      <c r="F18" s="20">
        <v>19</v>
      </c>
      <c r="G18" s="20">
        <v>27</v>
      </c>
      <c r="H18" s="20">
        <v>30</v>
      </c>
      <c r="I18" s="21"/>
    </row>
    <row r="19" spans="2:9" ht="18.75" x14ac:dyDescent="0.3">
      <c r="B19" s="18"/>
      <c r="C19" s="1" t="s">
        <v>6</v>
      </c>
      <c r="D19" s="20">
        <v>2.9</v>
      </c>
      <c r="E19" s="12">
        <v>13.1</v>
      </c>
      <c r="F19" s="20">
        <v>18</v>
      </c>
      <c r="G19" s="20">
        <v>21.884763091623594</v>
      </c>
      <c r="H19" s="20">
        <v>25.884763091623594</v>
      </c>
      <c r="I19" s="21"/>
    </row>
    <row r="20" spans="2:9" ht="18.75" x14ac:dyDescent="0.3">
      <c r="B20" s="18"/>
      <c r="C20" s="1" t="s">
        <v>12</v>
      </c>
      <c r="D20" s="20">
        <v>47.3</v>
      </c>
      <c r="E20" s="12">
        <v>59.4</v>
      </c>
      <c r="F20" s="20">
        <v>79.599999999999994</v>
      </c>
      <c r="G20" s="20">
        <v>96.6</v>
      </c>
      <c r="H20" s="20">
        <v>116.6</v>
      </c>
      <c r="I20" s="21"/>
    </row>
    <row r="21" spans="2:9" ht="18.75" x14ac:dyDescent="0.3">
      <c r="B21" s="18"/>
      <c r="C21" s="1" t="s">
        <v>14</v>
      </c>
      <c r="D21" s="20">
        <v>9.1</v>
      </c>
      <c r="E21" s="12">
        <v>20.399999999999999</v>
      </c>
      <c r="F21" s="20">
        <v>26</v>
      </c>
      <c r="G21" s="20">
        <v>20</v>
      </c>
      <c r="H21" s="20">
        <v>15</v>
      </c>
      <c r="I21" s="21"/>
    </row>
    <row r="22" spans="2:9" ht="18.75" x14ac:dyDescent="0.3">
      <c r="B22" s="18"/>
      <c r="C22" s="26" t="s">
        <v>7</v>
      </c>
      <c r="D22" s="28">
        <f>SUM(D17:D21)</f>
        <v>140.29999999999998</v>
      </c>
      <c r="E22" s="28">
        <f t="shared" ref="E22:H22" si="0">SUM(E17:E21)</f>
        <v>177.9</v>
      </c>
      <c r="F22" s="28">
        <f t="shared" ref="F22" si="1">SUM(F17:F21)</f>
        <v>219.6</v>
      </c>
      <c r="G22" s="28">
        <f t="shared" ref="G22" si="2">SUM(G17:G21)</f>
        <v>240.48476309162359</v>
      </c>
      <c r="H22" s="28">
        <f t="shared" ref="H22" si="3">SUM(H17:H21)</f>
        <v>259.98476309162356</v>
      </c>
      <c r="I22" s="21"/>
    </row>
    <row r="23" spans="2:9" ht="18.75" x14ac:dyDescent="0.3">
      <c r="B23" s="18"/>
      <c r="C23" s="19"/>
      <c r="D23" s="20"/>
      <c r="E23" s="20"/>
      <c r="F23" s="20"/>
      <c r="G23" s="20"/>
      <c r="H23" s="20"/>
      <c r="I23" s="21"/>
    </row>
    <row r="24" spans="2:9" ht="18.75" x14ac:dyDescent="0.3">
      <c r="B24" s="22"/>
      <c r="C24" s="23"/>
      <c r="D24" s="24"/>
      <c r="E24" s="24"/>
      <c r="F24" s="24"/>
      <c r="G24" s="24"/>
      <c r="H24" s="24"/>
      <c r="I24" s="23"/>
    </row>
    <row r="25" spans="2:9" ht="18.75" x14ac:dyDescent="0.3">
      <c r="B25" s="11" t="s">
        <v>8</v>
      </c>
      <c r="D25" s="10">
        <v>2022</v>
      </c>
      <c r="E25" s="10">
        <v>2030</v>
      </c>
      <c r="F25" s="10">
        <v>2035</v>
      </c>
      <c r="G25" s="10">
        <v>2040</v>
      </c>
      <c r="H25" s="10">
        <v>2050</v>
      </c>
    </row>
    <row r="26" spans="2:9" ht="18.75" x14ac:dyDescent="0.3">
      <c r="B26" s="11"/>
      <c r="C26" s="1" t="s">
        <v>15</v>
      </c>
      <c r="D26" s="20">
        <v>79.599999999999994</v>
      </c>
      <c r="E26" s="12">
        <v>79</v>
      </c>
      <c r="F26" s="12">
        <v>81</v>
      </c>
      <c r="G26" s="12">
        <v>83</v>
      </c>
      <c r="H26" s="12">
        <v>86</v>
      </c>
    </row>
    <row r="27" spans="2:9" ht="18.75" x14ac:dyDescent="0.3">
      <c r="B27" s="11"/>
      <c r="C27" s="1" t="s">
        <v>13</v>
      </c>
      <c r="D27" s="20">
        <v>1.4</v>
      </c>
      <c r="E27" s="12">
        <v>6</v>
      </c>
      <c r="F27" s="12">
        <v>20</v>
      </c>
      <c r="G27" s="12">
        <v>30</v>
      </c>
      <c r="H27" s="12">
        <v>40</v>
      </c>
    </row>
    <row r="28" spans="2:9" ht="18.75" x14ac:dyDescent="0.3">
      <c r="B28" s="11"/>
      <c r="C28" s="1" t="s">
        <v>6</v>
      </c>
      <c r="D28" s="20">
        <v>2.9</v>
      </c>
      <c r="E28" s="12">
        <v>13.1</v>
      </c>
      <c r="F28" s="12">
        <v>18</v>
      </c>
      <c r="G28" s="12">
        <v>21.884763091623594</v>
      </c>
      <c r="H28" s="12">
        <v>25.884763091623594</v>
      </c>
    </row>
    <row r="29" spans="2:9" ht="18.75" x14ac:dyDescent="0.3">
      <c r="B29" s="11"/>
      <c r="C29" s="1" t="s">
        <v>12</v>
      </c>
      <c r="D29" s="20">
        <v>47.3</v>
      </c>
      <c r="E29" s="12">
        <v>59.4</v>
      </c>
      <c r="F29" s="12">
        <v>89.6</v>
      </c>
      <c r="G29" s="12">
        <v>104.6</v>
      </c>
      <c r="H29" s="12">
        <v>122.6</v>
      </c>
    </row>
    <row r="30" spans="2:9" ht="18.75" x14ac:dyDescent="0.3">
      <c r="B30" s="11"/>
      <c r="C30" s="1" t="s">
        <v>14</v>
      </c>
      <c r="D30" s="20">
        <v>9.1</v>
      </c>
      <c r="E30" s="12">
        <v>20.399999999999999</v>
      </c>
      <c r="F30" s="12">
        <v>26</v>
      </c>
      <c r="G30" s="12">
        <v>26</v>
      </c>
      <c r="H30" s="12">
        <v>26</v>
      </c>
    </row>
    <row r="31" spans="2:9" ht="18.75" x14ac:dyDescent="0.3">
      <c r="B31" s="11"/>
      <c r="C31" s="26" t="s">
        <v>7</v>
      </c>
      <c r="D31" s="27">
        <f>SUM(D26:D30)</f>
        <v>140.29999999999998</v>
      </c>
      <c r="E31" s="27">
        <f t="shared" ref="E31:H31" si="4">SUM(E26:E30)</f>
        <v>177.9</v>
      </c>
      <c r="F31" s="27">
        <f t="shared" si="4"/>
        <v>234.6</v>
      </c>
      <c r="G31" s="27">
        <f t="shared" si="4"/>
        <v>265.48476309162356</v>
      </c>
      <c r="H31" s="27">
        <f t="shared" si="4"/>
        <v>300.48476309162356</v>
      </c>
    </row>
    <row r="32" spans="2:9" ht="18.75" x14ac:dyDescent="0.3">
      <c r="B32" s="13"/>
      <c r="C32" s="16"/>
      <c r="D32" s="15"/>
      <c r="E32" s="15"/>
      <c r="F32" s="15"/>
      <c r="G32" s="15"/>
      <c r="H32" s="15"/>
      <c r="I32" s="16"/>
    </row>
    <row r="33" spans="2:9" ht="18.75" x14ac:dyDescent="0.3">
      <c r="B33" s="11"/>
      <c r="D33" s="12"/>
      <c r="E33" s="12"/>
      <c r="F33" s="12"/>
      <c r="G33" s="12"/>
      <c r="H33" s="12"/>
    </row>
    <row r="34" spans="2:9" ht="18.75" x14ac:dyDescent="0.3">
      <c r="B34" s="11"/>
      <c r="D34" s="10">
        <v>2022</v>
      </c>
      <c r="E34" s="10">
        <v>2030</v>
      </c>
      <c r="F34" s="10">
        <v>2035</v>
      </c>
      <c r="G34" s="10">
        <v>2040</v>
      </c>
      <c r="H34" s="10">
        <v>2050</v>
      </c>
    </row>
    <row r="35" spans="2:9" ht="18.75" x14ac:dyDescent="0.3">
      <c r="B35" s="11" t="s">
        <v>11</v>
      </c>
      <c r="C35" s="1" t="s">
        <v>15</v>
      </c>
      <c r="D35" s="20">
        <v>79.599999999999994</v>
      </c>
      <c r="E35" s="12">
        <v>74</v>
      </c>
      <c r="F35" s="12">
        <v>71</v>
      </c>
      <c r="G35" s="12">
        <v>68</v>
      </c>
      <c r="H35" s="12">
        <v>62</v>
      </c>
    </row>
    <row r="36" spans="2:9" ht="18.75" x14ac:dyDescent="0.3">
      <c r="B36" s="11"/>
      <c r="C36" s="1" t="s">
        <v>13</v>
      </c>
      <c r="D36" s="20">
        <v>1.4</v>
      </c>
      <c r="E36" s="12">
        <v>5</v>
      </c>
      <c r="F36" s="12">
        <v>7.3</v>
      </c>
      <c r="G36" s="12">
        <v>9</v>
      </c>
      <c r="H36" s="12">
        <v>12</v>
      </c>
    </row>
    <row r="37" spans="2:9" ht="18.75" x14ac:dyDescent="0.3">
      <c r="B37" s="11"/>
      <c r="C37" s="1" t="s">
        <v>6</v>
      </c>
      <c r="D37" s="20">
        <v>2.9</v>
      </c>
      <c r="E37" s="12">
        <v>13.0743179969375</v>
      </c>
      <c r="F37" s="12">
        <v>18</v>
      </c>
      <c r="G37" s="12">
        <v>21.9</v>
      </c>
      <c r="H37" s="12">
        <v>25.4</v>
      </c>
    </row>
    <row r="38" spans="2:9" ht="18.75" x14ac:dyDescent="0.3">
      <c r="B38" s="11"/>
      <c r="C38" s="1" t="s">
        <v>12</v>
      </c>
      <c r="D38" s="20">
        <v>47.3</v>
      </c>
      <c r="E38" s="12">
        <v>51.95</v>
      </c>
      <c r="F38" s="12">
        <v>65</v>
      </c>
      <c r="G38" s="12">
        <v>71.099999999999994</v>
      </c>
      <c r="H38" s="12">
        <v>78.400000000000006</v>
      </c>
    </row>
    <row r="39" spans="2:9" ht="18.75" x14ac:dyDescent="0.3">
      <c r="B39" s="11"/>
      <c r="C39" s="1" t="s">
        <v>14</v>
      </c>
      <c r="D39" s="20">
        <v>9.1</v>
      </c>
      <c r="E39" s="12">
        <v>19</v>
      </c>
      <c r="F39" s="12">
        <v>18.399999999999999</v>
      </c>
      <c r="G39" s="12">
        <v>15</v>
      </c>
      <c r="H39" s="12">
        <v>12</v>
      </c>
    </row>
    <row r="40" spans="2:9" ht="18.75" x14ac:dyDescent="0.3">
      <c r="B40" s="11"/>
      <c r="C40" s="26" t="s">
        <v>7</v>
      </c>
      <c r="D40" s="27">
        <f>SUM(D35:D39)</f>
        <v>140.29999999999998</v>
      </c>
      <c r="E40" s="27">
        <f t="shared" ref="E40:H40" si="5">SUM(E35:E39)</f>
        <v>163.0243179969375</v>
      </c>
      <c r="F40" s="27">
        <f t="shared" si="5"/>
        <v>179.70000000000002</v>
      </c>
      <c r="G40" s="27">
        <f t="shared" si="5"/>
        <v>185</v>
      </c>
      <c r="H40" s="27">
        <f t="shared" si="5"/>
        <v>189.8</v>
      </c>
    </row>
    <row r="41" spans="2:9" ht="18.75" x14ac:dyDescent="0.3">
      <c r="B41" s="13"/>
      <c r="C41" s="17"/>
      <c r="D41" s="15"/>
      <c r="E41" s="15"/>
      <c r="F41" s="15"/>
      <c r="G41" s="15"/>
      <c r="H41" s="15"/>
      <c r="I41" s="16"/>
    </row>
  </sheetData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ignoredErrors>
    <ignoredError sqref="D13:H13 D40:H40 D22:H22 D31:H31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8CD2CCE0047E4083BC4AEF1F39061E" ma:contentTypeVersion="18" ma:contentTypeDescription="Opprett et nytt dokument." ma:contentTypeScope="" ma:versionID="7396941bcb3a6ac54ff7209a33fca21a">
  <xsd:schema xmlns:xsd="http://www.w3.org/2001/XMLSchema" xmlns:xs="http://www.w3.org/2001/XMLSchema" xmlns:p="http://schemas.microsoft.com/office/2006/metadata/properties" xmlns:ns2="98112996-64fd-402b-9c86-8e61787f30ff" xmlns:ns3="4b02223f-79db-47c0-b5e8-5ec0321a0115" xmlns:ns4="8ce9d2f1-ee31-4552-9815-0567a4ed2dc8" targetNamespace="http://schemas.microsoft.com/office/2006/metadata/properties" ma:root="true" ma:fieldsID="7d90791c1f399dbb30222432d83461d1" ns2:_="" ns3:_="" ns4:_="">
    <xsd:import namespace="98112996-64fd-402b-9c86-8e61787f30ff"/>
    <xsd:import namespace="4b02223f-79db-47c0-b5e8-5ec0321a0115"/>
    <xsd:import namespace="8ce9d2f1-ee31-4552-9815-0567a4ed2d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2:TaxCatchAll" minOccurs="0"/>
                <xsd:element ref="ns4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112996-64fd-402b-9c86-8e61787f30f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c720d71-7ee9-44d4-bd3c-41d97e9fb741}" ma:internalName="TaxCatchAll" ma:showField="CatchAllData" ma:web="98112996-64fd-402b-9c86-8e61787f30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e9d2f1-ee31-4552-9815-0567a4ed2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Bildemerkelapper" ma:readOnly="false" ma:fieldId="{5cf76f15-5ced-4ddc-b409-7134ff3c332f}" ma:taxonomyMulti="true" ma:sspId="a8cafb89-d1b3-4155-81e5-ef749a9dca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ce9d2f1-ee31-4552-9815-0567a4ed2dc8">
      <Terms xmlns="http://schemas.microsoft.com/office/infopath/2007/PartnerControls"/>
    </lcf76f155ced4ddcb4097134ff3c332f>
    <TaxCatchAll xmlns="98112996-64fd-402b-9c86-8e61787f30ff" xsi:nil="true"/>
    <Sensitivity xmlns="4b02223f-79db-47c0-b5e8-5ec0321a0115" xsi:nil="true"/>
  </documentManagement>
</p:properties>
</file>

<file path=customXml/itemProps1.xml><?xml version="1.0" encoding="utf-8"?>
<ds:datastoreItem xmlns:ds="http://schemas.openxmlformats.org/officeDocument/2006/customXml" ds:itemID="{6B7FBE29-D457-4A39-B9FD-986B96745C64}"/>
</file>

<file path=customXml/itemProps2.xml><?xml version="1.0" encoding="utf-8"?>
<ds:datastoreItem xmlns:ds="http://schemas.openxmlformats.org/officeDocument/2006/customXml" ds:itemID="{9492DAD9-658D-491C-B19B-16B1882C3716}"/>
</file>

<file path=customXml/itemProps3.xml><?xml version="1.0" encoding="utf-8"?>
<ds:datastoreItem xmlns:ds="http://schemas.openxmlformats.org/officeDocument/2006/customXml" ds:itemID="{669B5D80-86DC-4335-BA1D-7E111FBB68B2}"/>
</file>

<file path=customXml/itemProps4.xml><?xml version="1.0" encoding="utf-8"?>
<ds:datastoreItem xmlns:ds="http://schemas.openxmlformats.org/officeDocument/2006/customXml" ds:itemID="{FFE27E1A-F196-44BA-8376-94288B6FF4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Info</vt:lpstr>
      <vt:lpstr>Norsk forbruk_scenario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 Korneliussen</dc:creator>
  <cp:lastModifiedBy>Rolf Korneliussen</cp:lastModifiedBy>
  <dcterms:created xsi:type="dcterms:W3CDTF">2023-01-20T11:35:56Z</dcterms:created>
  <dcterms:modified xsi:type="dcterms:W3CDTF">2023-01-20T12:46:22Z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2ce82a2-c9dc-484b-9d3f-6e6f4582d96b_Enabled">
    <vt:lpwstr>true</vt:lpwstr>
  </property>
  <property fmtid="{D5CDD505-2E9C-101B-9397-08002B2CF9AE}" pid="3" name="MSIP_Label_82ce82a2-c9dc-484b-9d3f-6e6f4582d96b_SetDate">
    <vt:lpwstr>2023-01-20T12:29:08Z</vt:lpwstr>
  </property>
  <property fmtid="{D5CDD505-2E9C-101B-9397-08002B2CF9AE}" pid="4" name="MSIP_Label_82ce82a2-c9dc-484b-9d3f-6e6f4582d96b_Method">
    <vt:lpwstr>Privileged</vt:lpwstr>
  </property>
  <property fmtid="{D5CDD505-2E9C-101B-9397-08002B2CF9AE}" pid="5" name="MSIP_Label_82ce82a2-c9dc-484b-9d3f-6e6f4582d96b_Name">
    <vt:lpwstr>Statnett åpen_0</vt:lpwstr>
  </property>
  <property fmtid="{D5CDD505-2E9C-101B-9397-08002B2CF9AE}" pid="6" name="MSIP_Label_82ce82a2-c9dc-484b-9d3f-6e6f4582d96b_SiteId">
    <vt:lpwstr>a8d61462-f252-44b2-bf6a-d7231960c041</vt:lpwstr>
  </property>
  <property fmtid="{D5CDD505-2E9C-101B-9397-08002B2CF9AE}" pid="7" name="MSIP_Label_82ce82a2-c9dc-484b-9d3f-6e6f4582d96b_ActionId">
    <vt:lpwstr>18ad72f6-fe61-4e3a-9644-28fab0c8bf4c</vt:lpwstr>
  </property>
  <property fmtid="{D5CDD505-2E9C-101B-9397-08002B2CF9AE}" pid="8" name="MSIP_Label_82ce82a2-c9dc-484b-9d3f-6e6f4582d96b_ContentBits">
    <vt:lpwstr>1</vt:lpwstr>
  </property>
  <property fmtid="{D5CDD505-2E9C-101B-9397-08002B2CF9AE}" pid="9" name="ContentTypeId">
    <vt:lpwstr>0x010100E98CD2CCE0047E4083BC4AEF1F39061E</vt:lpwstr>
  </property>
</Properties>
</file>